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30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<sst xmlns="http://schemas.openxmlformats.org/spreadsheetml/2006/main" count="91" uniqueCount="89">
  <si>
    <t>Код бюджетной классификации Российской Федерации</t>
  </si>
  <si>
    <t>Наименование доходов</t>
  </si>
  <si>
    <t>1.1.НАЛОГИ НА ПРИБЫЛЬ, ДОХОДЫ</t>
  </si>
  <si>
    <t>1.1.1.Налог на доходы физических лиц</t>
  </si>
  <si>
    <t>1.1.1.3.Налог на доходы физических лиц с доходов, полученных  физическими лицами  в соответствии со статьей 228 Налогового кодекса Российской Федерации</t>
  </si>
  <si>
    <t>1.2.НАЛОГИ НА ТОВАРЫ (РАБОТЫ, УСЛУГИ), РЕАЛИЗУЕМЫЕ НА ТЕРРИТОРИИ РОССИЙСКОЙ ФЕДЕРАЦИИ</t>
  </si>
  <si>
    <t>1.2.1.Доходы от уплаты акцизов</t>
  </si>
  <si>
    <t>1 06 00000 00 0000 000</t>
  </si>
  <si>
    <t>2. БЕЗВОЗМЕЗДНЫЕ  ПОСТУПЛЕНИЯ</t>
  </si>
  <si>
    <t>ВСЕГО ДОХОДЫ</t>
  </si>
  <si>
    <t>по группам, подгруппам и статьям бюджетной классификации</t>
  </si>
  <si>
    <t>1.2.1.1.Доходы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</si>
  <si>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1.2.1.3.Доходы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</si>
  <si>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1.2.1.4.Доходы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</si>
  <si>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(в рублях)</t>
  </si>
  <si>
    <t>1.НАЛОГОВЫЕ ДОХОДЫ</t>
  </si>
  <si>
    <t>Итого собственных доходов</t>
  </si>
  <si>
    <t>1.3.1.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</si>
  <si>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НЕНАЛОГОВЫЕ ДОХОДЫ (с кода 1110000000 по 1170000000)</t>
  </si>
  <si>
    <t xml:space="preserve">                                             Приложение 5</t>
  </si>
  <si>
    <t xml:space="preserve">  Дотация </t>
  </si>
  <si>
    <t xml:space="preserve">Доходы бюджета городского поселения "Город Балей" </t>
  </si>
  <si>
    <t>1.1.1.1.Налог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 2271 и 228 Налогового кодекса Российской Федерации.</t>
  </si>
  <si>
    <t xml:space="preserve">1.1.1.2.Налог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адвокатов. </t>
  </si>
  <si>
    <t>113 01995 13 0000 130</t>
  </si>
  <si>
    <t>200 00000 00 0000 000</t>
  </si>
  <si>
    <t>111 05013 13 0000 120</t>
  </si>
  <si>
    <t>111 09045 13 0000 120</t>
  </si>
  <si>
    <t>111 00000 00 0000 000</t>
  </si>
  <si>
    <t>106 06043 13 1000 110</t>
  </si>
  <si>
    <t>106 06033 13 1000 110</t>
  </si>
  <si>
    <t>106 06000 13 0000 110</t>
  </si>
  <si>
    <t>106 01030 13 0000 110</t>
  </si>
  <si>
    <t>103 02240 01 0000 110</t>
  </si>
  <si>
    <t>103 02200 01 0000 110</t>
  </si>
  <si>
    <t>103 00000 00 0000 000</t>
  </si>
  <si>
    <t>101 02030 01 1000 110</t>
  </si>
  <si>
    <t>101 02010 01 1000 110</t>
  </si>
  <si>
    <t>101 02020 01 1000 110</t>
  </si>
  <si>
    <t>101 02000 01 0000 110</t>
  </si>
  <si>
    <t>101 00000 00 0000 000</t>
  </si>
  <si>
    <t>100 00000 00 0000 000</t>
  </si>
  <si>
    <t>113 00000 00 0000 000</t>
  </si>
  <si>
    <t>1.2.1.2.Доходы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</t>
  </si>
  <si>
    <t>1.3.НАЛОГИ  НА ИМУЩЕСТВО</t>
  </si>
  <si>
    <t xml:space="preserve">1.4. Земельный налог </t>
  </si>
  <si>
    <t>1.4.1 Земельный налог с организаций, обладающих земельным участком, расположенным в границах городских  поселений</t>
  </si>
  <si>
    <t>1.4.2 Земельный налог с физических лиц, обладающих земельным участком, расположенным в границах  городских  поселений</t>
  </si>
  <si>
    <t xml:space="preserve">1.5.ДОХОДЫ ОТ ИСПОЛЬЗОВАНИЯ ИМУЩЕСТВА, НАХОДЯЩЕГОСЯ В ГОСУДАРСТВЕННОЙ И МУНИЦИПАЛЬНОЙ СОБСТВЕННОСТИ </t>
  </si>
  <si>
    <t>1.5.1.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</t>
  </si>
  <si>
    <t>1.5.2.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</si>
  <si>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1.6.ДОХОДЫ ОТ ОКАЗАНИЯ ПЛАТНЫХ УСЛУГ (РАБОТ) И КОМПЕНСАЦИИ ЗАТРАТ ГОСУДАРСТВА</t>
  </si>
  <si>
    <t xml:space="preserve">1.6.1.Доходы от оказания платных услуг </t>
  </si>
  <si>
    <t>103 02260 01 0000 110</t>
  </si>
  <si>
    <t>103 02250 01 0000 110</t>
  </si>
  <si>
    <t>202 10000 00 0000 000</t>
  </si>
  <si>
    <t>103 02230 01 0000 110</t>
  </si>
  <si>
    <t xml:space="preserve">Межбюджетные трансферты </t>
  </si>
  <si>
    <t>Дотация на выравнивание (краевой бюджет)</t>
  </si>
  <si>
    <t>Дотация на выравнивание (районный бюджет)</t>
  </si>
  <si>
    <t xml:space="preserve">                             к   решению  Совета городского поселения "Город Балей"</t>
  </si>
  <si>
    <t xml:space="preserve">"О бюджете городского поселения "Город Балей" на 2020 год"  </t>
  </si>
  <si>
    <t>202 40000 00 0000 150</t>
  </si>
  <si>
    <t>202 45160 13 0000 150</t>
  </si>
  <si>
    <t xml:space="preserve">Межбюджетные трансферты передаваемые бюджетам для компенсации дополнительных расходов </t>
  </si>
  <si>
    <t>"О внесении изменений  в решение Совета городского  поселения "Город Балей "</t>
  </si>
  <si>
    <t>на 2021 год</t>
  </si>
  <si>
    <t>План доходов на 2021год</t>
  </si>
  <si>
    <t>114 00000 00 0000 000</t>
  </si>
  <si>
    <t>1.7 Доходы от продажи земельных участков</t>
  </si>
  <si>
    <t>114 06013 13 0000 430</t>
  </si>
  <si>
    <t>1.7.1 Доходы  от продажи земельных участков</t>
  </si>
  <si>
    <t>114 02053 13 0000 410</t>
  </si>
  <si>
    <t>1.7.2 Доходы от реализации иного имущества находящегося в собственности городских поселений</t>
  </si>
  <si>
    <t>116 00000 00 0000 000</t>
  </si>
  <si>
    <t>1.8 Штрафы, санкции, возмещение ущерба</t>
  </si>
  <si>
    <t>116 07010 13 0000 140</t>
  </si>
  <si>
    <t>1.8.1Денежные взыскания(Штрафы)</t>
  </si>
  <si>
    <t>202 15001 13 0000 150</t>
  </si>
  <si>
    <t>117 00000 00 0000 000</t>
  </si>
  <si>
    <t>1.9 Прочие неналоговые доходы</t>
  </si>
  <si>
    <t>117 05050 13 0000 180</t>
  </si>
  <si>
    <t>1.9.1.Прочие неналоговые доходы</t>
  </si>
  <si>
    <t>202 25555 13 0000 150</t>
  </si>
  <si>
    <t>Субсидии</t>
  </si>
  <si>
    <t>МП "Комфортная городская среда"</t>
  </si>
  <si>
    <t xml:space="preserve">от 27 апреля 2021 года № </t>
  </si>
  <si>
    <t>202 45550 13 0000 150</t>
  </si>
  <si>
    <t>Межбюджетные трансферты реализация мероприятий плана социального развития центров экономического роста Забайкальского края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</si>
</sst>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4"/>
      <color indexed="8"/>
      <name val="Times New Roman"/>
      <family val="1"/>
    </font>
    <font>
      <sz val="14"/>
      <name val="Arial Cyr"/>
      <family val="0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1" fillId="3" borderId="0" applyNumberFormat="0" applyBorder="0" applyAlignment="0" applyProtection="0"/>
    <xf numFmtId="0" fontId="30" fillId="4" borderId="0" applyNumberFormat="0" applyBorder="0" applyAlignment="0" applyProtection="0"/>
    <xf numFmtId="0" fontId="1" fillId="5" borderId="0" applyNumberFormat="0" applyBorder="0" applyAlignment="0" applyProtection="0"/>
    <xf numFmtId="0" fontId="30" fillId="6" borderId="0" applyNumberFormat="0" applyBorder="0" applyAlignment="0" applyProtection="0"/>
    <xf numFmtId="0" fontId="1" fillId="7" borderId="0" applyNumberFormat="0" applyBorder="0" applyAlignment="0" applyProtection="0"/>
    <xf numFmtId="0" fontId="30" fillId="8" borderId="0" applyNumberFormat="0" applyBorder="0" applyAlignment="0" applyProtection="0"/>
    <xf numFmtId="0" fontId="1" fillId="9" borderId="0" applyNumberFormat="0" applyBorder="0" applyAlignment="0" applyProtection="0"/>
    <xf numFmtId="0" fontId="30" fillId="10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1" fillId="13" borderId="0" applyNumberFormat="0" applyBorder="0" applyAlignment="0" applyProtection="0"/>
    <xf numFmtId="0" fontId="30" fillId="14" borderId="0" applyNumberFormat="0" applyBorder="0" applyAlignment="0" applyProtection="0"/>
    <xf numFmtId="0" fontId="1" fillId="15" borderId="0" applyNumberFormat="0" applyBorder="0" applyAlignment="0" applyProtection="0"/>
    <xf numFmtId="0" fontId="30" fillId="16" borderId="0" applyNumberFormat="0" applyBorder="0" applyAlignment="0" applyProtection="0"/>
    <xf numFmtId="0" fontId="1" fillId="17" borderId="0" applyNumberFormat="0" applyBorder="0" applyAlignment="0" applyProtection="0"/>
    <xf numFmtId="0" fontId="30" fillId="18" borderId="0" applyNumberFormat="0" applyBorder="0" applyAlignment="0" applyProtection="0"/>
    <xf numFmtId="0" fontId="1" fillId="19" borderId="0" applyNumberFormat="0" applyBorder="0" applyAlignment="0" applyProtection="0"/>
    <xf numFmtId="0" fontId="30" fillId="20" borderId="0" applyNumberFormat="0" applyBorder="0" applyAlignment="0" applyProtection="0"/>
    <xf numFmtId="0" fontId="1" fillId="9" borderId="0" applyNumberFormat="0" applyBorder="0" applyAlignment="0" applyProtection="0"/>
    <xf numFmtId="0" fontId="30" fillId="21" borderId="0" applyNumberFormat="0" applyBorder="0" applyAlignment="0" applyProtection="0"/>
    <xf numFmtId="0" fontId="1" fillId="15" borderId="0" applyNumberFormat="0" applyBorder="0" applyAlignment="0" applyProtection="0"/>
    <xf numFmtId="0" fontId="30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2" fillId="25" borderId="0" applyNumberFormat="0" applyBorder="0" applyAlignment="0" applyProtection="0"/>
    <xf numFmtId="0" fontId="31" fillId="26" borderId="0" applyNumberFormat="0" applyBorder="0" applyAlignment="0" applyProtection="0"/>
    <xf numFmtId="0" fontId="2" fillId="17" borderId="0" applyNumberFormat="0" applyBorder="0" applyAlignment="0" applyProtection="0"/>
    <xf numFmtId="0" fontId="31" fillId="27" borderId="0" applyNumberFormat="0" applyBorder="0" applyAlignment="0" applyProtection="0"/>
    <xf numFmtId="0" fontId="2" fillId="19" borderId="0" applyNumberFormat="0" applyBorder="0" applyAlignment="0" applyProtection="0"/>
    <xf numFmtId="0" fontId="31" fillId="28" borderId="0" applyNumberFormat="0" applyBorder="0" applyAlignment="0" applyProtection="0"/>
    <xf numFmtId="0" fontId="2" fillId="29" borderId="0" applyNumberFormat="0" applyBorder="0" applyAlignment="0" applyProtection="0"/>
    <xf numFmtId="0" fontId="31" fillId="30" borderId="0" applyNumberFormat="0" applyBorder="0" applyAlignment="0" applyProtection="0"/>
    <xf numFmtId="0" fontId="2" fillId="31" borderId="0" applyNumberFormat="0" applyBorder="0" applyAlignment="0" applyProtection="0"/>
    <xf numFmtId="0" fontId="31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7" borderId="0" applyNumberFormat="0" applyBorder="0" applyAlignment="0" applyProtection="0"/>
    <xf numFmtId="0" fontId="3" fillId="13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7" borderId="0" applyNumberFormat="0" applyBorder="0" applyAlignment="0" applyProtection="0"/>
  </cellStyleXfs>
  <cellXfs count="62">
    <xf numFmtId="0" fontId="0" fillId="0" borderId="0" xfId="0" applyAlignment="1">
      <alignment/>
    </xf>
    <xf numFmtId="0" fontId="20" fillId="0" borderId="0" xfId="0" applyFont="1" applyFill="1" applyAlignment="1">
      <alignment horizontal="justify"/>
    </xf>
    <xf numFmtId="4" fontId="21" fillId="0" borderId="0" xfId="0" applyNumberFormat="1" applyFont="1" applyAlignment="1">
      <alignment/>
    </xf>
    <xf numFmtId="0" fontId="22" fillId="0" borderId="0" xfId="0" applyFont="1" applyFill="1" applyAlignment="1">
      <alignment horizontal="center"/>
    </xf>
    <xf numFmtId="4" fontId="0" fillId="0" borderId="0" xfId="0" applyNumberFormat="1" applyFill="1" applyAlignment="1">
      <alignment horizontal="justify"/>
    </xf>
    <xf numFmtId="4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4" fontId="24" fillId="0" borderId="0" xfId="0" applyNumberFormat="1" applyFont="1" applyFill="1" applyBorder="1" applyAlignment="1">
      <alignment/>
    </xf>
    <xf numFmtId="4" fontId="23" fillId="0" borderId="0" xfId="0" applyNumberFormat="1" applyFont="1" applyFill="1" applyBorder="1" applyAlignment="1">
      <alignment horizontal="justify" wrapText="1"/>
    </xf>
    <xf numFmtId="4" fontId="23" fillId="0" borderId="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" fontId="24" fillId="0" borderId="0" xfId="0" applyNumberFormat="1" applyFont="1" applyFill="1" applyAlignment="1">
      <alignment/>
    </xf>
    <xf numFmtId="4" fontId="21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4" fontId="21" fillId="0" borderId="0" xfId="0" applyNumberFormat="1" applyFont="1" applyFill="1" applyAlignment="1">
      <alignment horizontal="justify"/>
    </xf>
    <xf numFmtId="49" fontId="22" fillId="0" borderId="10" xfId="0" applyNumberFormat="1" applyFont="1" applyFill="1" applyBorder="1" applyAlignment="1">
      <alignment horizontal="center" wrapText="1"/>
    </xf>
    <xf numFmtId="4" fontId="28" fillId="0" borderId="0" xfId="0" applyNumberFormat="1" applyFont="1" applyAlignment="1">
      <alignment horizontal="right"/>
    </xf>
    <xf numFmtId="0" fontId="20" fillId="0" borderId="0" xfId="0" applyFont="1" applyFill="1" applyAlignment="1">
      <alignment horizontal="right"/>
    </xf>
    <xf numFmtId="49" fontId="22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4" fontId="22" fillId="0" borderId="10" xfId="0" applyNumberFormat="1" applyFont="1" applyFill="1" applyBorder="1" applyAlignment="1">
      <alignment horizontal="center" wrapText="1"/>
    </xf>
    <xf numFmtId="0" fontId="22" fillId="4" borderId="10" xfId="0" applyFont="1" applyFill="1" applyBorder="1" applyAlignment="1">
      <alignment horizontal="center" vertical="center" wrapText="1"/>
    </xf>
    <xf numFmtId="49" fontId="22" fillId="4" borderId="10" xfId="0" applyNumberFormat="1" applyFont="1" applyFill="1" applyBorder="1" applyAlignment="1">
      <alignment horizontal="center" vertical="center" wrapText="1"/>
    </xf>
    <xf numFmtId="4" fontId="22" fillId="4" borderId="10" xfId="0" applyNumberFormat="1" applyFont="1" applyFill="1" applyBorder="1" applyAlignment="1">
      <alignment horizontal="center" vertical="center" wrapText="1"/>
    </xf>
    <xf numFmtId="49" fontId="22" fillId="18" borderId="10" xfId="0" applyNumberFormat="1" applyFont="1" applyFill="1" applyBorder="1" applyAlignment="1">
      <alignment horizontal="center" vertical="center" wrapText="1"/>
    </xf>
    <xf numFmtId="4" fontId="22" fillId="18" borderId="10" xfId="0" applyNumberFormat="1" applyFont="1" applyFill="1" applyBorder="1" applyAlignment="1">
      <alignment horizontal="center" vertical="center" wrapText="1"/>
    </xf>
    <xf numFmtId="0" fontId="22" fillId="18" borderId="10" xfId="0" applyFont="1" applyFill="1" applyBorder="1" applyAlignment="1">
      <alignment horizontal="center" vertical="center" wrapText="1"/>
    </xf>
    <xf numFmtId="0" fontId="25" fillId="18" borderId="10" xfId="0" applyFont="1" applyFill="1" applyBorder="1" applyAlignment="1">
      <alignment horizontal="center" vertical="center" wrapText="1"/>
    </xf>
    <xf numFmtId="49" fontId="27" fillId="18" borderId="10" xfId="0" applyNumberFormat="1" applyFont="1" applyFill="1" applyBorder="1" applyAlignment="1">
      <alignment horizontal="center" vertical="center" wrapText="1"/>
    </xf>
    <xf numFmtId="4" fontId="22" fillId="18" borderId="10" xfId="0" applyNumberFormat="1" applyFont="1" applyFill="1" applyBorder="1" applyAlignment="1">
      <alignment horizontal="center" vertical="center"/>
    </xf>
    <xf numFmtId="0" fontId="22" fillId="6" borderId="10" xfId="0" applyFont="1" applyFill="1" applyBorder="1" applyAlignment="1">
      <alignment horizontal="center" vertical="center" wrapText="1"/>
    </xf>
    <xf numFmtId="49" fontId="22" fillId="6" borderId="10" xfId="0" applyNumberFormat="1" applyFont="1" applyFill="1" applyBorder="1" applyAlignment="1">
      <alignment horizontal="center" vertical="center" wrapText="1"/>
    </xf>
    <xf numFmtId="4" fontId="22" fillId="6" borderId="10" xfId="0" applyNumberFormat="1" applyFont="1" applyFill="1" applyBorder="1" applyAlignment="1">
      <alignment horizontal="center" vertical="center" wrapText="1"/>
    </xf>
    <xf numFmtId="0" fontId="27" fillId="6" borderId="10" xfId="0" applyFont="1" applyFill="1" applyBorder="1" applyAlignment="1">
      <alignment horizontal="center" vertical="center"/>
    </xf>
    <xf numFmtId="0" fontId="22" fillId="6" borderId="10" xfId="0" applyNumberFormat="1" applyFont="1" applyFill="1" applyBorder="1" applyAlignment="1">
      <alignment horizontal="center" vertical="center" wrapText="1"/>
    </xf>
    <xf numFmtId="0" fontId="21" fillId="16" borderId="10" xfId="0" applyFont="1" applyFill="1" applyBorder="1" applyAlignment="1">
      <alignment horizontal="justify" wrapText="1"/>
    </xf>
    <xf numFmtId="49" fontId="22" fillId="16" borderId="10" xfId="0" applyNumberFormat="1" applyFont="1" applyFill="1" applyBorder="1" applyAlignment="1">
      <alignment horizontal="center" vertical="center" wrapText="1"/>
    </xf>
    <xf numFmtId="4" fontId="22" fillId="16" borderId="10" xfId="0" applyNumberFormat="1" applyFont="1" applyFill="1" applyBorder="1" applyAlignment="1">
      <alignment horizontal="center" vertical="center" wrapText="1"/>
    </xf>
    <xf numFmtId="0" fontId="21" fillId="16" borderId="10" xfId="0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4" fontId="29" fillId="0" borderId="0" xfId="0" applyNumberFormat="1" applyFont="1" applyFill="1" applyAlignment="1">
      <alignment horizontal="right"/>
    </xf>
    <xf numFmtId="0" fontId="28" fillId="0" borderId="0" xfId="0" applyFont="1" applyAlignment="1">
      <alignment horizontal="right"/>
    </xf>
    <xf numFmtId="49" fontId="29" fillId="0" borderId="0" xfId="0" applyNumberFormat="1" applyFont="1" applyAlignment="1">
      <alignment horizontal="right" shrinkToFit="1"/>
    </xf>
    <xf numFmtId="4" fontId="29" fillId="0" borderId="0" xfId="0" applyNumberFormat="1" applyFont="1" applyAlignment="1">
      <alignment horizontal="right" wrapText="1"/>
    </xf>
    <xf numFmtId="0" fontId="29" fillId="0" borderId="0" xfId="0" applyFont="1" applyAlignment="1">
      <alignment horizontal="right" shrinkToFit="1"/>
    </xf>
    <xf numFmtId="0" fontId="0" fillId="0" borderId="0" xfId="0" applyAlignment="1">
      <alignment horizontal="right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zoomScalePageLayoutView="0" workbookViewId="0" topLeftCell="A49">
      <selection activeCell="C52" sqref="C52"/>
    </sheetView>
  </sheetViews>
  <sheetFormatPr defaultColWidth="9.00390625" defaultRowHeight="12.75"/>
  <cols>
    <col min="1" max="1" width="30.375" style="0" customWidth="1"/>
    <col min="2" max="2" width="40.00390625" style="0" customWidth="1"/>
    <col min="3" max="3" width="18.625" style="0" customWidth="1"/>
  </cols>
  <sheetData>
    <row r="1" spans="1:6" ht="18.75">
      <c r="A1" s="17"/>
      <c r="B1" s="56" t="s">
        <v>19</v>
      </c>
      <c r="C1" s="56"/>
      <c r="D1" s="12"/>
      <c r="E1" s="12"/>
      <c r="F1" s="2"/>
    </row>
    <row r="2" spans="1:6" ht="18.75">
      <c r="A2" s="56" t="s">
        <v>60</v>
      </c>
      <c r="B2" s="61"/>
      <c r="C2" s="61"/>
      <c r="D2" s="12"/>
      <c r="E2" s="12"/>
      <c r="F2" s="2"/>
    </row>
    <row r="3" spans="1:6" ht="16.5" customHeight="1">
      <c r="A3" s="59" t="s">
        <v>65</v>
      </c>
      <c r="B3" s="59"/>
      <c r="C3" s="59"/>
      <c r="D3" s="2"/>
      <c r="E3" s="2"/>
      <c r="F3" s="2"/>
    </row>
    <row r="4" spans="1:6" ht="18.75">
      <c r="A4" s="58" t="s">
        <v>61</v>
      </c>
      <c r="B4" s="58"/>
      <c r="C4" s="58"/>
      <c r="D4" s="2"/>
      <c r="E4" s="2"/>
      <c r="F4" s="2"/>
    </row>
    <row r="5" spans="1:6" ht="18.75">
      <c r="A5" s="60" t="s">
        <v>86</v>
      </c>
      <c r="B5" s="60"/>
      <c r="C5" s="60"/>
      <c r="D5" s="2"/>
      <c r="E5" s="2"/>
      <c r="F5" s="2"/>
    </row>
    <row r="6" spans="1:6" ht="18.75">
      <c r="A6" s="16"/>
      <c r="B6" s="57"/>
      <c r="C6" s="57"/>
      <c r="D6" s="2"/>
      <c r="E6" s="2"/>
      <c r="F6" s="2"/>
    </row>
    <row r="7" spans="1:6" ht="18.75">
      <c r="A7" s="55" t="s">
        <v>21</v>
      </c>
      <c r="B7" s="55"/>
      <c r="C7" s="55"/>
      <c r="D7" s="4"/>
      <c r="E7" s="5"/>
      <c r="F7" s="6"/>
    </row>
    <row r="8" spans="1:6" ht="18.75">
      <c r="A8" s="55" t="s">
        <v>66</v>
      </c>
      <c r="B8" s="55"/>
      <c r="C8" s="55"/>
      <c r="D8" s="4"/>
      <c r="E8" s="5"/>
      <c r="F8" s="6"/>
    </row>
    <row r="9" spans="1:6" ht="18.75">
      <c r="A9" s="55" t="s">
        <v>10</v>
      </c>
      <c r="B9" s="55"/>
      <c r="C9" s="55"/>
      <c r="D9" s="4"/>
      <c r="E9" s="5"/>
      <c r="F9" s="6"/>
    </row>
    <row r="10" spans="1:5" ht="18.75">
      <c r="A10" s="1"/>
      <c r="B10" s="3"/>
      <c r="C10" s="4" t="s">
        <v>14</v>
      </c>
      <c r="D10" s="5"/>
      <c r="E10" s="5"/>
    </row>
    <row r="11" spans="1:5" ht="58.5" customHeight="1">
      <c r="A11" s="27" t="s">
        <v>0</v>
      </c>
      <c r="B11" s="15" t="s">
        <v>1</v>
      </c>
      <c r="C11" s="34" t="s">
        <v>67</v>
      </c>
      <c r="D11" s="7"/>
      <c r="E11" s="7"/>
    </row>
    <row r="12" spans="1:6" ht="39.75" customHeight="1">
      <c r="A12" s="40" t="s">
        <v>41</v>
      </c>
      <c r="B12" s="38" t="s">
        <v>15</v>
      </c>
      <c r="C12" s="39">
        <f>C13+C18+C24</f>
        <v>28939000</v>
      </c>
      <c r="D12" s="8"/>
      <c r="E12" s="8"/>
      <c r="F12" s="6"/>
    </row>
    <row r="13" spans="1:5" ht="45.75" customHeight="1">
      <c r="A13" s="27" t="s">
        <v>40</v>
      </c>
      <c r="B13" s="18" t="s">
        <v>2</v>
      </c>
      <c r="C13" s="20">
        <f>C14</f>
        <v>16400000</v>
      </c>
      <c r="D13" s="8"/>
      <c r="E13" s="8"/>
    </row>
    <row r="14" spans="1:6" ht="53.25" customHeight="1">
      <c r="A14" s="27" t="s">
        <v>39</v>
      </c>
      <c r="B14" s="18" t="s">
        <v>3</v>
      </c>
      <c r="C14" s="20">
        <f>SUM(C15:C17)</f>
        <v>16400000</v>
      </c>
      <c r="D14" s="8"/>
      <c r="E14" s="8"/>
      <c r="F14" s="6"/>
    </row>
    <row r="15" spans="1:5" ht="189.75" customHeight="1">
      <c r="A15" s="28" t="s">
        <v>37</v>
      </c>
      <c r="B15" s="24" t="s">
        <v>22</v>
      </c>
      <c r="C15" s="21">
        <v>16300000</v>
      </c>
      <c r="D15" s="7"/>
      <c r="E15" s="7"/>
    </row>
    <row r="16" spans="1:5" ht="186" customHeight="1">
      <c r="A16" s="28" t="s">
        <v>38</v>
      </c>
      <c r="B16" s="19" t="s">
        <v>23</v>
      </c>
      <c r="C16" s="21">
        <v>80000</v>
      </c>
      <c r="D16" s="7"/>
      <c r="E16" s="7"/>
    </row>
    <row r="17" spans="1:5" ht="134.25" customHeight="1">
      <c r="A17" s="28" t="s">
        <v>36</v>
      </c>
      <c r="B17" s="19" t="s">
        <v>4</v>
      </c>
      <c r="C17" s="21">
        <v>20000</v>
      </c>
      <c r="D17" s="7"/>
      <c r="E17" s="7"/>
    </row>
    <row r="18" spans="1:5" ht="118.5" customHeight="1">
      <c r="A18" s="27" t="s">
        <v>35</v>
      </c>
      <c r="B18" s="18" t="s">
        <v>5</v>
      </c>
      <c r="C18" s="20">
        <f>C19</f>
        <v>9039000</v>
      </c>
      <c r="D18" s="9"/>
      <c r="E18" s="9"/>
    </row>
    <row r="19" spans="1:5" ht="37.5">
      <c r="A19" s="27" t="s">
        <v>34</v>
      </c>
      <c r="B19" s="18" t="s">
        <v>6</v>
      </c>
      <c r="C19" s="20">
        <f>SUM(C20:C23)</f>
        <v>9039000</v>
      </c>
      <c r="D19" s="7"/>
      <c r="E19" s="7"/>
    </row>
    <row r="20" spans="1:5" ht="196.5" customHeight="1">
      <c r="A20" s="28" t="s">
        <v>56</v>
      </c>
      <c r="B20" s="19" t="s">
        <v>11</v>
      </c>
      <c r="C20" s="21">
        <v>4150000</v>
      </c>
      <c r="D20" s="7"/>
      <c r="E20" s="7"/>
    </row>
    <row r="21" spans="1:5" ht="186" customHeight="1">
      <c r="A21" s="28" t="s">
        <v>33</v>
      </c>
      <c r="B21" s="24" t="s">
        <v>43</v>
      </c>
      <c r="C21" s="21">
        <v>24000</v>
      </c>
      <c r="D21" s="7"/>
      <c r="E21" s="7"/>
    </row>
    <row r="22" spans="1:5" ht="268.5" customHeight="1">
      <c r="A22" s="28" t="s">
        <v>54</v>
      </c>
      <c r="B22" s="19" t="s">
        <v>12</v>
      </c>
      <c r="C22" s="21">
        <v>5460000</v>
      </c>
      <c r="D22" s="7"/>
      <c r="E22" s="7"/>
    </row>
    <row r="23" spans="1:5" ht="207.75" customHeight="1">
      <c r="A23" s="28" t="s">
        <v>53</v>
      </c>
      <c r="B23" s="19" t="s">
        <v>13</v>
      </c>
      <c r="C23" s="21">
        <v>-595000</v>
      </c>
      <c r="D23" s="7"/>
      <c r="E23" s="7"/>
    </row>
    <row r="24" spans="1:5" ht="41.25" customHeight="1">
      <c r="A24" s="27" t="s">
        <v>7</v>
      </c>
      <c r="B24" s="18" t="s">
        <v>44</v>
      </c>
      <c r="C24" s="20">
        <f>C25+C26</f>
        <v>3500000</v>
      </c>
      <c r="D24" s="9"/>
      <c r="E24" s="9"/>
    </row>
    <row r="25" spans="1:5" ht="115.5" customHeight="1">
      <c r="A25" s="29" t="s">
        <v>32</v>
      </c>
      <c r="B25" s="25" t="s">
        <v>17</v>
      </c>
      <c r="C25" s="22">
        <v>1500000</v>
      </c>
      <c r="D25" s="7"/>
      <c r="E25" s="7"/>
    </row>
    <row r="26" spans="1:5" ht="28.5" customHeight="1">
      <c r="A26" s="30" t="s">
        <v>31</v>
      </c>
      <c r="B26" s="26" t="s">
        <v>45</v>
      </c>
      <c r="C26" s="20">
        <f>C27+C28</f>
        <v>2000000</v>
      </c>
      <c r="D26" s="7"/>
      <c r="E26" s="7"/>
    </row>
    <row r="27" spans="1:5" ht="107.25" customHeight="1">
      <c r="A27" s="29" t="s">
        <v>30</v>
      </c>
      <c r="B27" s="25" t="s">
        <v>46</v>
      </c>
      <c r="C27" s="21">
        <v>1100000</v>
      </c>
      <c r="D27" s="7"/>
      <c r="E27" s="7"/>
    </row>
    <row r="28" spans="1:5" ht="99" customHeight="1">
      <c r="A28" s="29" t="s">
        <v>29</v>
      </c>
      <c r="B28" s="25" t="s">
        <v>47</v>
      </c>
      <c r="C28" s="23">
        <v>900000</v>
      </c>
      <c r="D28" s="7"/>
      <c r="E28" s="7"/>
    </row>
    <row r="29" spans="1:5" ht="57.75" customHeight="1">
      <c r="A29" s="41"/>
      <c r="B29" s="42" t="s">
        <v>18</v>
      </c>
      <c r="C29" s="43">
        <f>C30+C33+C35+C38</f>
        <v>10500000</v>
      </c>
      <c r="D29" s="7"/>
      <c r="E29" s="7"/>
    </row>
    <row r="30" spans="1:5" ht="97.5" customHeight="1">
      <c r="A30" s="27" t="s">
        <v>28</v>
      </c>
      <c r="B30" s="18" t="s">
        <v>48</v>
      </c>
      <c r="C30" s="20">
        <f>SUM(C31:C32)</f>
        <v>8780000</v>
      </c>
      <c r="D30" s="9"/>
      <c r="E30" s="9"/>
    </row>
    <row r="31" spans="1:5" ht="198.75" customHeight="1">
      <c r="A31" s="29" t="s">
        <v>26</v>
      </c>
      <c r="B31" s="25" t="s">
        <v>49</v>
      </c>
      <c r="C31" s="21">
        <v>6300000</v>
      </c>
      <c r="D31" s="7"/>
      <c r="E31" s="7"/>
    </row>
    <row r="32" spans="1:5" ht="223.5" customHeight="1">
      <c r="A32" s="28" t="s">
        <v>27</v>
      </c>
      <c r="B32" s="19" t="s">
        <v>50</v>
      </c>
      <c r="C32" s="21">
        <v>2480000</v>
      </c>
      <c r="D32" s="7"/>
      <c r="E32" s="7"/>
    </row>
    <row r="33" spans="1:5" ht="99" customHeight="1">
      <c r="A33" s="27" t="s">
        <v>42</v>
      </c>
      <c r="B33" s="18" t="s">
        <v>51</v>
      </c>
      <c r="C33" s="20">
        <f>C34</f>
        <v>500000</v>
      </c>
      <c r="D33" s="7"/>
      <c r="E33" s="7"/>
    </row>
    <row r="34" spans="1:5" ht="63" customHeight="1">
      <c r="A34" s="31" t="s">
        <v>24</v>
      </c>
      <c r="B34" s="19" t="s">
        <v>52</v>
      </c>
      <c r="C34" s="21">
        <v>500000</v>
      </c>
      <c r="D34" s="7"/>
      <c r="E34" s="7"/>
    </row>
    <row r="35" spans="1:5" ht="63" customHeight="1">
      <c r="A35" s="53" t="s">
        <v>68</v>
      </c>
      <c r="B35" s="18" t="s">
        <v>69</v>
      </c>
      <c r="C35" s="20">
        <f>C36+C37</f>
        <v>1170000</v>
      </c>
      <c r="D35" s="7"/>
      <c r="E35" s="7"/>
    </row>
    <row r="36" spans="1:5" ht="63" customHeight="1">
      <c r="A36" s="31" t="s">
        <v>70</v>
      </c>
      <c r="B36" s="19" t="s">
        <v>71</v>
      </c>
      <c r="C36" s="21">
        <v>70000</v>
      </c>
      <c r="D36" s="7"/>
      <c r="E36" s="7"/>
    </row>
    <row r="37" spans="1:5" ht="75" customHeight="1">
      <c r="A37" s="31" t="s">
        <v>72</v>
      </c>
      <c r="B37" s="19" t="s">
        <v>73</v>
      </c>
      <c r="C37" s="21">
        <v>1100000</v>
      </c>
      <c r="D37" s="7"/>
      <c r="E37" s="7"/>
    </row>
    <row r="38" spans="1:5" ht="63" customHeight="1">
      <c r="A38" s="53" t="s">
        <v>74</v>
      </c>
      <c r="B38" s="18" t="s">
        <v>75</v>
      </c>
      <c r="C38" s="20">
        <f>C39</f>
        <v>50000</v>
      </c>
      <c r="D38" s="7"/>
      <c r="E38" s="7"/>
    </row>
    <row r="39" spans="1:5" ht="63" customHeight="1">
      <c r="A39" s="31" t="s">
        <v>76</v>
      </c>
      <c r="B39" s="19" t="s">
        <v>77</v>
      </c>
      <c r="C39" s="21">
        <v>50000</v>
      </c>
      <c r="D39" s="7"/>
      <c r="E39" s="7"/>
    </row>
    <row r="40" spans="1:5" ht="63" customHeight="1">
      <c r="A40" s="53" t="s">
        <v>79</v>
      </c>
      <c r="B40" s="18" t="s">
        <v>80</v>
      </c>
      <c r="C40" s="20">
        <f>C41</f>
        <v>7349.83</v>
      </c>
      <c r="D40" s="7"/>
      <c r="E40" s="7"/>
    </row>
    <row r="41" spans="1:5" ht="63" customHeight="1">
      <c r="A41" s="31" t="s">
        <v>81</v>
      </c>
      <c r="B41" s="19" t="s">
        <v>82</v>
      </c>
      <c r="C41" s="21">
        <v>7349.83</v>
      </c>
      <c r="D41" s="7"/>
      <c r="E41" s="7"/>
    </row>
    <row r="42" spans="1:5" ht="28.5" customHeight="1">
      <c r="A42" s="52"/>
      <c r="B42" s="50" t="s">
        <v>16</v>
      </c>
      <c r="C42" s="51">
        <f>C12+C29+C40</f>
        <v>39446349.83</v>
      </c>
      <c r="D42" s="7"/>
      <c r="E42" s="7"/>
    </row>
    <row r="43" spans="1:5" ht="42.75" customHeight="1">
      <c r="A43" s="35" t="s">
        <v>25</v>
      </c>
      <c r="B43" s="36" t="s">
        <v>8</v>
      </c>
      <c r="C43" s="37">
        <f>C44+C49+C47</f>
        <v>46872138.08</v>
      </c>
      <c r="D43" s="9"/>
      <c r="E43" s="9"/>
    </row>
    <row r="44" spans="1:5" ht="39" customHeight="1">
      <c r="A44" s="44" t="s">
        <v>55</v>
      </c>
      <c r="B44" s="45" t="s">
        <v>20</v>
      </c>
      <c r="C44" s="46">
        <f>SUM(C45:C46)</f>
        <v>25708400</v>
      </c>
      <c r="D44" s="9"/>
      <c r="E44" s="9"/>
    </row>
    <row r="45" spans="1:5" ht="40.5" customHeight="1">
      <c r="A45" s="28" t="s">
        <v>78</v>
      </c>
      <c r="B45" s="19" t="s">
        <v>58</v>
      </c>
      <c r="C45" s="21">
        <v>1586400</v>
      </c>
      <c r="D45" s="7"/>
      <c r="E45" s="7"/>
    </row>
    <row r="46" spans="1:6" ht="37.5" customHeight="1">
      <c r="A46" s="32" t="s">
        <v>78</v>
      </c>
      <c r="B46" s="19" t="s">
        <v>59</v>
      </c>
      <c r="C46" s="21">
        <v>24122000</v>
      </c>
      <c r="D46" s="7"/>
      <c r="E46" s="7"/>
      <c r="F46" s="10"/>
    </row>
    <row r="47" spans="1:6" ht="37.5" customHeight="1">
      <c r="A47" s="54" t="s">
        <v>83</v>
      </c>
      <c r="B47" s="18" t="s">
        <v>84</v>
      </c>
      <c r="C47" s="20">
        <f>C48</f>
        <v>8944915</v>
      </c>
      <c r="D47" s="7"/>
      <c r="E47" s="7"/>
      <c r="F47" s="10"/>
    </row>
    <row r="48" spans="1:6" ht="37.5" customHeight="1">
      <c r="A48" s="32" t="s">
        <v>83</v>
      </c>
      <c r="B48" s="19" t="s">
        <v>85</v>
      </c>
      <c r="C48" s="21">
        <v>8944915</v>
      </c>
      <c r="D48" s="7"/>
      <c r="E48" s="7"/>
      <c r="F48" s="10"/>
    </row>
    <row r="49" spans="1:6" ht="28.5" customHeight="1">
      <c r="A49" s="47" t="s">
        <v>62</v>
      </c>
      <c r="B49" s="48" t="s">
        <v>57</v>
      </c>
      <c r="C49" s="46">
        <f>C50+C51</f>
        <v>12218823.08</v>
      </c>
      <c r="D49" s="7"/>
      <c r="E49" s="7"/>
      <c r="F49" s="10"/>
    </row>
    <row r="50" spans="1:6" ht="75">
      <c r="A50" s="32" t="s">
        <v>63</v>
      </c>
      <c r="B50" s="24" t="s">
        <v>64</v>
      </c>
      <c r="C50" s="20">
        <v>615015</v>
      </c>
      <c r="D50" s="9"/>
      <c r="E50" s="9"/>
      <c r="F50" s="6"/>
    </row>
    <row r="51" spans="1:6" ht="93.75">
      <c r="A51" s="32" t="s">
        <v>87</v>
      </c>
      <c r="B51" s="24" t="s">
        <v>88</v>
      </c>
      <c r="C51" s="20">
        <v>11603808.08</v>
      </c>
      <c r="D51" s="9"/>
      <c r="E51" s="9"/>
      <c r="F51" s="6"/>
    </row>
    <row r="52" spans="1:5" ht="18.75">
      <c r="A52" s="49"/>
      <c r="B52" s="50" t="s">
        <v>9</v>
      </c>
      <c r="C52" s="51">
        <f>C42+C43</f>
        <v>86318487.91</v>
      </c>
      <c r="D52" s="11"/>
      <c r="E52" s="11"/>
    </row>
    <row r="53" spans="1:3" ht="18.75">
      <c r="A53" s="13"/>
      <c r="B53" s="33"/>
      <c r="C53" s="14"/>
    </row>
  </sheetData>
  <sheetProtection/>
  <mergeCells count="9">
    <mergeCell ref="A9:C9"/>
    <mergeCell ref="A7:C7"/>
    <mergeCell ref="A8:C8"/>
    <mergeCell ref="B1:C1"/>
    <mergeCell ref="B6:C6"/>
    <mergeCell ref="A4:C4"/>
    <mergeCell ref="A3:C3"/>
    <mergeCell ref="A5:C5"/>
    <mergeCell ref="A2:C2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2021-03-31T01:34:37Z</cp:lastPrinted>
  <dcterms:created xsi:type="dcterms:W3CDTF">2015-11-18T11:11:27Z</dcterms:created>
  <dcterms:modified xsi:type="dcterms:W3CDTF">2021-04-28T02:09:35Z</dcterms:modified>
  <cp:category/>
  <cp:version/>
  <cp:contentType/>
  <cp:contentStatus/>
</cp:coreProperties>
</file>