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5180" windowHeight="109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<sst xmlns="http://schemas.openxmlformats.org/spreadsheetml/2006/main" count="562" uniqueCount="149">
  <si>
    <t>Распределение бюджетных ассигнований по разделам, целевым статьям и видам</t>
  </si>
  <si>
    <t xml:space="preserve"> расходов классификации бюджета  в ведомственной структуре расходов бюджета</t>
  </si>
  <si>
    <t>Наименование показателя</t>
  </si>
  <si>
    <t xml:space="preserve">Коды </t>
  </si>
  <si>
    <t>код ведомства</t>
  </si>
  <si>
    <t xml:space="preserve">Рз </t>
  </si>
  <si>
    <t>ПР</t>
  </si>
  <si>
    <t>ЦСР</t>
  </si>
  <si>
    <t>ВР</t>
  </si>
  <si>
    <t>Администрация городского поселения «Город Балей»</t>
  </si>
  <si>
    <t>00 </t>
  </si>
  <si>
    <t>000 </t>
  </si>
  <si>
    <t xml:space="preserve">Функционирование  высшего  исполнительного органа государственной власти субъекта Российской Федерации, местных администраций </t>
  </si>
  <si>
    <t>Функционирование местных администраций</t>
  </si>
  <si>
    <t xml:space="preserve">Аппарат администрации городского поселения </t>
  </si>
  <si>
    <t>Расходы на выплаты персоналу муниципальных  органов</t>
  </si>
  <si>
    <t>Иные выплаты персоналу, за исключением фонда оплаты труда</t>
  </si>
  <si>
    <t>Закупка товаров, работ и услуг для муниципальных 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</si>
  <si>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</si>
  <si>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</si>
  <si>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</si>
  <si>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Резервные фонды</t>
  </si>
  <si>
    <t>Другие общегосударственные вопросы</t>
  </si>
  <si>
    <t>Расходы на выплату персоналу казенных учреждений</t>
  </si>
  <si>
    <t>Прочая закупка товаров, работ и услуг для муниципальных  нужд</t>
  </si>
  <si>
    <t>Обеспечение приватизации и проведение предпродажной подготовки объектов приватизации</t>
  </si>
  <si>
    <t>Национальная безопасность и правоохранительная деятельность</t>
  </si>
  <si>
    <t> 00</t>
  </si>
  <si>
    <t>Защита населения и территории от 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</si>
  <si>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</si>
  <si>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Национальная  экономика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</si>
  <si>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</si>
  <si>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Жилищно-коммунальное хозяйство</t>
  </si>
  <si>
    <t>Жилищное хозяйство</t>
  </si>
  <si>
    <t>Мероприятия в области ЖКХ</t>
  </si>
  <si>
    <t>Коммунальное хозяйство</t>
  </si>
  <si>
    <t>Прочая закупка товаров, работ и услуг для государственных нужд</t>
  </si>
  <si>
    <t>Целевая программа муниципального образования «Модернизация объектов коммунальной инфраструктуры городского поселения «Город Балей</t>
  </si>
  <si>
    <t>Физическая культура и спорт</t>
  </si>
  <si>
    <t>Другие вопросы в области физической культуры и спорта</t>
  </si>
  <si>
    <t>Социальная политика</t>
  </si>
  <si>
    <t>Социальное обеспечение и иные выплаты</t>
  </si>
  <si>
    <t>Доплаты к пенсиям муниципальным служащим</t>
  </si>
  <si>
    <t xml:space="preserve">Обеспечение деятельности финансовых органов </t>
  </si>
  <si>
    <t>Центральный аппарат</t>
  </si>
  <si>
    <t xml:space="preserve">Закупка товаров, работ, услуг в сфере информационно-коммуникационных технологий </t>
  </si>
  <si>
    <t>Совет городского поселения «Город Балей»</t>
  </si>
  <si>
    <t>Функционирование муниципального образования</t>
  </si>
  <si>
    <t>Руководство и управление в сфере установленных функций органов местного самоуправления</t>
  </si>
  <si>
    <t xml:space="preserve"> Расходы на выплаты персоналу муниципальных органов</t>
  </si>
  <si>
    <t>Культура</t>
  </si>
  <si>
    <t>Закупка товаров, работ, услуг в целях капитального ремонта муниципального имущества</t>
  </si>
  <si>
    <t>Библиотеки</t>
  </si>
  <si>
    <t>Итого расходов</t>
  </si>
  <si>
    <t>01</t>
  </si>
  <si>
    <t>04</t>
  </si>
  <si>
    <t>00</t>
  </si>
  <si>
    <t>05</t>
  </si>
  <si>
    <t>03</t>
  </si>
  <si>
    <t>000</t>
  </si>
  <si>
    <t xml:space="preserve">08 </t>
  </si>
  <si>
    <t>08</t>
  </si>
  <si>
    <t>02</t>
  </si>
  <si>
    <t>06</t>
  </si>
  <si>
    <t>09</t>
  </si>
  <si>
    <t>11</t>
  </si>
  <si>
    <t>240</t>
  </si>
  <si>
    <t>13</t>
  </si>
  <si>
    <t>Другие вопросы в области национальной экономики</t>
  </si>
  <si>
    <t>12</t>
  </si>
  <si>
    <t xml:space="preserve">Муниципальное казенное учреждение по хозяйственному обслуживанию учреждений культуры </t>
  </si>
  <si>
    <t>Приложение № 7</t>
  </si>
  <si>
    <t>000 000 00 00 </t>
  </si>
  <si>
    <t>802</t>
  </si>
  <si>
    <t>120</t>
  </si>
  <si>
    <t>121</t>
  </si>
  <si>
    <t>Взносы на капитальный реионт муниципального жилья</t>
  </si>
  <si>
    <t>Председатель совета</t>
  </si>
  <si>
    <t xml:space="preserve">Фонд оплаты труда </t>
  </si>
  <si>
    <t>129</t>
  </si>
  <si>
    <t xml:space="preserve">Взносы по обязательному страхованию на выплаты по оплате труда работникам муниципальных органов </t>
  </si>
  <si>
    <t xml:space="preserve">Взносы по обязательному страхованию на выплаты по оплате труда работникам </t>
  </si>
  <si>
    <t>Расходы на содержание  аппарата</t>
  </si>
  <si>
    <t>Фонд оплаты труда учреждений</t>
  </si>
  <si>
    <t>Взносы по обязательному страхованию на выплаты по оплате труда работникам учреждений</t>
  </si>
  <si>
    <t>Глава муниципального образования</t>
  </si>
  <si>
    <t>Фонд оплаты труда муниципальных органов</t>
  </si>
  <si>
    <t>Взносы по обязательному страхованию на выплаты денежного содержания работникам муниципальных органов</t>
  </si>
  <si>
    <t>Расходы на благоустройство</t>
  </si>
  <si>
    <t>244</t>
  </si>
  <si>
    <t>Прочие мероприятия по благоустройству</t>
  </si>
  <si>
    <t>МУ "Балейский городской  отдел  культуры"</t>
  </si>
  <si>
    <t xml:space="preserve">00000 442 99 </t>
  </si>
  <si>
    <t xml:space="preserve">00000 442 99  </t>
  </si>
  <si>
    <t xml:space="preserve">00000 440  99 </t>
  </si>
  <si>
    <t xml:space="preserve">00000 440  99  </t>
  </si>
  <si>
    <t>00000 000 00 </t>
  </si>
  <si>
    <t>00000 000 00</t>
  </si>
  <si>
    <t>00000 204 00</t>
  </si>
  <si>
    <t>00000 212 00</t>
  </si>
  <si>
    <t xml:space="preserve">00000 211 00 </t>
  </si>
  <si>
    <t>00000 211 00</t>
  </si>
  <si>
    <t>00000 200 00</t>
  </si>
  <si>
    <t xml:space="preserve">00000 491 01 </t>
  </si>
  <si>
    <t>00000 512 97</t>
  </si>
  <si>
    <t xml:space="preserve">00000 512 97 </t>
  </si>
  <si>
    <t>00000 795 21</t>
  </si>
  <si>
    <t xml:space="preserve">00000 350 03 </t>
  </si>
  <si>
    <t xml:space="preserve">00000 350 02 </t>
  </si>
  <si>
    <t>00000 340 03</t>
  </si>
  <si>
    <t>00000 352 01</t>
  </si>
  <si>
    <t xml:space="preserve">00000 218 01
</t>
  </si>
  <si>
    <t>00000 218 01</t>
  </si>
  <si>
    <t>00000 229 00</t>
  </si>
  <si>
    <t xml:space="preserve">00000 920 30
 </t>
  </si>
  <si>
    <t>00000 920 30</t>
  </si>
  <si>
    <t xml:space="preserve">00000 920 30 </t>
  </si>
  <si>
    <t>00000 070 05</t>
  </si>
  <si>
    <t>00000 203 00</t>
  </si>
  <si>
    <t>00000 600 05</t>
  </si>
  <si>
    <t xml:space="preserve">Мероприятия по благоустройству </t>
  </si>
  <si>
    <t xml:space="preserve">00000 920 00 </t>
  </si>
  <si>
    <t>00000 512 00</t>
  </si>
  <si>
    <t>00000 440 00 </t>
  </si>
  <si>
    <t>00000 00 000</t>
  </si>
  <si>
    <t>00000 920 00</t>
  </si>
  <si>
    <t>00000 795 27</t>
  </si>
  <si>
    <t>Сумма                 ( рублей)</t>
  </si>
  <si>
    <t>Отдел финансового планированиия и бухгалтерского учёта</t>
  </si>
  <si>
    <t xml:space="preserve">                                                     </t>
  </si>
  <si>
    <t xml:space="preserve"> к   решению  Совета городского поселения "Город Балей"</t>
  </si>
  <si>
    <t>00000 600 04</t>
  </si>
  <si>
    <t xml:space="preserve">                                          "О внесении изменений  в решение Совета городского  поселения Город Балей "</t>
  </si>
  <si>
    <t>00000 795 23</t>
  </si>
  <si>
    <t>00000 440 99</t>
  </si>
  <si>
    <t>МП "Комфортная городская среда"</t>
  </si>
  <si>
    <t>00000 79614</t>
  </si>
  <si>
    <t>000F25 5550</t>
  </si>
  <si>
    <t>00000 796 14</t>
  </si>
  <si>
    <t xml:space="preserve">                                                                    "О бюджете городского поселения "Город Балей" на 2021 год </t>
  </si>
  <si>
    <t>городского поселения г. Балей на 2021 год</t>
  </si>
  <si>
    <t>00000  440 99</t>
  </si>
  <si>
    <t>242</t>
  </si>
  <si>
    <t>содержание автомобильных дорог общего пользования, в том числе дорог в поселениях (за исключением автомобильных дорог федерального значения</t>
  </si>
  <si>
    <t xml:space="preserve">от 27 апреля 2021 года № </t>
  </si>
  <si>
    <t>Уплата  налогов сборов и иных платежей</t>
  </si>
  <si>
    <t>содержание автомобильных дорог общего пользования, в том числе дорог в поселениях (реализация мероприятий плана социального развития центра экономического роста)</t>
  </si>
  <si>
    <t>00000 550 50</t>
  </si>
  <si>
    <t xml:space="preserve">00000 550 50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</si>
</sst>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9" fontId="34" fillId="32" borderId="11" xfId="0" applyNumberFormat="1" applyFont="1" applyFill="1" applyBorder="1" applyAlignment="1">
      <alignment horizontal="center" vertical="center" wrapText="1"/>
    </xf>
    <xf numFmtId="0" fontId="34" fillId="32" borderId="11" xfId="0" applyFont="1" applyFill="1" applyBorder="1" applyAlignment="1">
      <alignment horizontal="center" vertical="center" wrapText="1"/>
    </xf>
    <xf numFmtId="4" fontId="34" fillId="32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4" fontId="3" fillId="32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34" fillId="33" borderId="13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9"/>
  <sheetViews>
    <sheetView tabSelected="1" zoomScalePageLayoutView="0" workbookViewId="0" topLeftCell="A145">
      <selection activeCell="G53" sqref="G53"/>
    </sheetView>
  </sheetViews>
  <sheetFormatPr defaultColWidth="9.00390625" defaultRowHeight="12.75"/>
  <cols>
    <col min="1" max="1" width="31.00390625" style="0" customWidth="1"/>
    <col min="2" max="2" width="8.375" style="0" customWidth="1"/>
    <col min="3" max="3" width="7.00390625" style="0" customWidth="1"/>
    <col min="4" max="4" width="7.625" style="0" customWidth="1"/>
    <col min="5" max="5" width="17.375" style="0" customWidth="1"/>
    <col min="7" max="7" width="16.125" style="0" customWidth="1"/>
  </cols>
  <sheetData>
    <row r="1" spans="1:9" ht="15">
      <c r="A1" s="3"/>
      <c r="B1" s="38" t="s">
        <v>71</v>
      </c>
      <c r="C1" s="38"/>
      <c r="D1" s="38"/>
      <c r="E1" s="38"/>
      <c r="F1" s="38"/>
      <c r="G1" s="38"/>
      <c r="H1" s="5"/>
      <c r="I1" s="5"/>
    </row>
    <row r="2" spans="1:9" ht="15">
      <c r="A2" s="3"/>
      <c r="B2" s="38" t="s">
        <v>130</v>
      </c>
      <c r="C2" s="38"/>
      <c r="D2" s="38"/>
      <c r="E2" s="38"/>
      <c r="F2" s="38"/>
      <c r="G2" s="38"/>
      <c r="H2" s="5"/>
      <c r="I2" s="5"/>
    </row>
    <row r="3" spans="1:9" ht="15">
      <c r="A3" s="47" t="s">
        <v>132</v>
      </c>
      <c r="B3" s="48"/>
      <c r="C3" s="48"/>
      <c r="D3" s="48"/>
      <c r="E3" s="48"/>
      <c r="F3" s="48"/>
      <c r="G3" s="48"/>
      <c r="H3" s="5"/>
      <c r="I3" s="5"/>
    </row>
    <row r="4" spans="1:9" ht="15">
      <c r="A4" s="49" t="s">
        <v>139</v>
      </c>
      <c r="B4" s="50"/>
      <c r="C4" s="50"/>
      <c r="D4" s="50"/>
      <c r="E4" s="50"/>
      <c r="F4" s="50"/>
      <c r="G4" s="50"/>
      <c r="H4" s="5"/>
      <c r="I4" s="5"/>
    </row>
    <row r="5" spans="1:9" ht="15">
      <c r="A5" s="3" t="s">
        <v>129</v>
      </c>
      <c r="B5" s="38" t="s">
        <v>144</v>
      </c>
      <c r="C5" s="38"/>
      <c r="D5" s="38"/>
      <c r="E5" s="38"/>
      <c r="F5" s="38"/>
      <c r="G5" s="38"/>
      <c r="H5" s="5"/>
      <c r="I5" s="5"/>
    </row>
    <row r="6" spans="1:7" ht="15.75">
      <c r="A6" s="4"/>
      <c r="B6" s="46"/>
      <c r="C6" s="46"/>
      <c r="D6" s="46"/>
      <c r="E6" s="46"/>
      <c r="F6" s="46"/>
      <c r="G6" s="46"/>
    </row>
    <row r="7" spans="1:7" ht="15.75">
      <c r="A7" s="12" t="s">
        <v>0</v>
      </c>
      <c r="B7" s="12"/>
      <c r="C7" s="12"/>
      <c r="D7" s="12"/>
      <c r="E7" s="12"/>
      <c r="F7" s="13"/>
      <c r="G7" s="13"/>
    </row>
    <row r="8" spans="1:7" ht="15.75">
      <c r="A8" s="12" t="s">
        <v>1</v>
      </c>
      <c r="B8" s="12"/>
      <c r="C8" s="12"/>
      <c r="D8" s="12"/>
      <c r="E8" s="12"/>
      <c r="F8" s="13"/>
      <c r="G8" s="13"/>
    </row>
    <row r="9" spans="1:7" ht="15.75">
      <c r="A9" s="39" t="s">
        <v>140</v>
      </c>
      <c r="B9" s="39"/>
      <c r="C9" s="39"/>
      <c r="D9" s="39"/>
      <c r="E9" s="39"/>
      <c r="F9" s="39"/>
      <c r="G9" s="39"/>
    </row>
    <row r="10" spans="1:7" ht="8.25" customHeight="1">
      <c r="A10" s="6"/>
      <c r="B10" s="1"/>
      <c r="C10" s="1"/>
      <c r="D10" s="1"/>
      <c r="E10" s="1"/>
      <c r="F10" s="1"/>
      <c r="G10" s="1"/>
    </row>
    <row r="11" spans="1:7" ht="6" customHeight="1">
      <c r="A11" s="6"/>
      <c r="B11" s="7"/>
      <c r="C11" s="7"/>
      <c r="D11" s="7"/>
      <c r="E11" s="7"/>
      <c r="F11" s="7"/>
      <c r="G11" s="7"/>
    </row>
    <row r="12" spans="1:7" ht="9" customHeight="1">
      <c r="A12" s="40" t="s">
        <v>2</v>
      </c>
      <c r="B12" s="51" t="s">
        <v>3</v>
      </c>
      <c r="C12" s="52"/>
      <c r="D12" s="52"/>
      <c r="E12" s="52"/>
      <c r="F12" s="40"/>
      <c r="G12" s="43" t="s">
        <v>127</v>
      </c>
    </row>
    <row r="13" spans="1:7" ht="2.25" customHeight="1">
      <c r="A13" s="41"/>
      <c r="B13" s="53"/>
      <c r="C13" s="54"/>
      <c r="D13" s="54"/>
      <c r="E13" s="54"/>
      <c r="F13" s="41"/>
      <c r="G13" s="44"/>
    </row>
    <row r="14" spans="1:7" ht="4.5" customHeight="1">
      <c r="A14" s="41"/>
      <c r="B14" s="53"/>
      <c r="C14" s="54"/>
      <c r="D14" s="54"/>
      <c r="E14" s="54"/>
      <c r="F14" s="41"/>
      <c r="G14" s="44"/>
    </row>
    <row r="15" spans="1:7" ht="14.25" customHeight="1" hidden="1">
      <c r="A15" s="41"/>
      <c r="B15" s="53"/>
      <c r="C15" s="54"/>
      <c r="D15" s="54"/>
      <c r="E15" s="54"/>
      <c r="F15" s="41"/>
      <c r="G15" s="44"/>
    </row>
    <row r="16" spans="1:7" ht="2.25" customHeight="1">
      <c r="A16" s="41"/>
      <c r="B16" s="55"/>
      <c r="C16" s="56"/>
      <c r="D16" s="56"/>
      <c r="E16" s="56"/>
      <c r="F16" s="42"/>
      <c r="G16" s="44"/>
    </row>
    <row r="17" spans="1:7" ht="16.5" customHeight="1">
      <c r="A17" s="42"/>
      <c r="B17" s="9" t="s">
        <v>4</v>
      </c>
      <c r="C17" s="9" t="s">
        <v>5</v>
      </c>
      <c r="D17" s="9" t="s">
        <v>6</v>
      </c>
      <c r="E17" s="9" t="s">
        <v>7</v>
      </c>
      <c r="F17" s="9" t="s">
        <v>8</v>
      </c>
      <c r="G17" s="45"/>
    </row>
    <row r="18" spans="1:7" ht="15.75">
      <c r="A18" s="10">
        <v>1</v>
      </c>
      <c r="B18" s="10">
        <v>2</v>
      </c>
      <c r="C18" s="10">
        <v>3</v>
      </c>
      <c r="D18" s="10">
        <v>4</v>
      </c>
      <c r="E18" s="10">
        <v>5</v>
      </c>
      <c r="F18" s="10">
        <v>6</v>
      </c>
      <c r="G18" s="10">
        <v>7</v>
      </c>
    </row>
    <row r="19" spans="1:8" ht="47.25" customHeight="1">
      <c r="A19" s="17" t="s">
        <v>9</v>
      </c>
      <c r="B19" s="18">
        <v>802</v>
      </c>
      <c r="C19" s="18" t="s">
        <v>10</v>
      </c>
      <c r="D19" s="18" t="s">
        <v>10</v>
      </c>
      <c r="E19" s="18" t="s">
        <v>72</v>
      </c>
      <c r="F19" s="18" t="s">
        <v>11</v>
      </c>
      <c r="G19" s="19">
        <f>G24+G31+G33+G53+G60+G68+G91+G87+G20</f>
        <v>55172355.43</v>
      </c>
      <c r="H19" s="34"/>
    </row>
    <row r="20" spans="1:7" ht="42" customHeight="1">
      <c r="A20" s="20" t="s">
        <v>85</v>
      </c>
      <c r="B20" s="20" t="s">
        <v>73</v>
      </c>
      <c r="C20" s="20" t="s">
        <v>54</v>
      </c>
      <c r="D20" s="20" t="s">
        <v>62</v>
      </c>
      <c r="E20" s="20" t="s">
        <v>118</v>
      </c>
      <c r="F20" s="20" t="s">
        <v>59</v>
      </c>
      <c r="G20" s="21">
        <f>G21</f>
        <v>1092621.6800000002</v>
      </c>
    </row>
    <row r="21" spans="1:7" ht="52.5" customHeight="1">
      <c r="A21" s="20" t="s">
        <v>15</v>
      </c>
      <c r="B21" s="20" t="s">
        <v>73</v>
      </c>
      <c r="C21" s="20" t="s">
        <v>54</v>
      </c>
      <c r="D21" s="20" t="s">
        <v>62</v>
      </c>
      <c r="E21" s="20" t="s">
        <v>118</v>
      </c>
      <c r="F21" s="20" t="s">
        <v>74</v>
      </c>
      <c r="G21" s="22">
        <f>G22+G23</f>
        <v>1092621.6800000002</v>
      </c>
    </row>
    <row r="22" spans="1:7" ht="33" customHeight="1">
      <c r="A22" s="15" t="s">
        <v>86</v>
      </c>
      <c r="B22" s="15" t="s">
        <v>73</v>
      </c>
      <c r="C22" s="15" t="s">
        <v>54</v>
      </c>
      <c r="D22" s="15" t="s">
        <v>62</v>
      </c>
      <c r="E22" s="15" t="s">
        <v>118</v>
      </c>
      <c r="F22" s="15" t="s">
        <v>75</v>
      </c>
      <c r="G22" s="16">
        <v>889281.68</v>
      </c>
    </row>
    <row r="23" spans="1:7" ht="76.5" customHeight="1">
      <c r="A23" s="15" t="s">
        <v>87</v>
      </c>
      <c r="B23" s="15" t="s">
        <v>73</v>
      </c>
      <c r="C23" s="15" t="s">
        <v>54</v>
      </c>
      <c r="D23" s="15" t="s">
        <v>62</v>
      </c>
      <c r="E23" s="15" t="s">
        <v>118</v>
      </c>
      <c r="F23" s="15" t="s">
        <v>79</v>
      </c>
      <c r="G23" s="16">
        <v>203340</v>
      </c>
    </row>
    <row r="24" spans="1:7" ht="114.75" customHeight="1">
      <c r="A24" s="20" t="s">
        <v>12</v>
      </c>
      <c r="B24" s="23">
        <v>802</v>
      </c>
      <c r="C24" s="20" t="s">
        <v>54</v>
      </c>
      <c r="D24" s="20" t="s">
        <v>55</v>
      </c>
      <c r="E24" s="23" t="s">
        <v>97</v>
      </c>
      <c r="F24" s="23" t="s">
        <v>11</v>
      </c>
      <c r="G24" s="22">
        <f>G25</f>
        <v>2686400</v>
      </c>
    </row>
    <row r="25" spans="1:7" ht="41.25" customHeight="1">
      <c r="A25" s="20" t="s">
        <v>13</v>
      </c>
      <c r="B25" s="23">
        <v>802</v>
      </c>
      <c r="C25" s="20" t="s">
        <v>54</v>
      </c>
      <c r="D25" s="20" t="s">
        <v>55</v>
      </c>
      <c r="E25" s="23" t="s">
        <v>102</v>
      </c>
      <c r="F25" s="23" t="s">
        <v>11</v>
      </c>
      <c r="G25" s="22">
        <f>G26</f>
        <v>2686400</v>
      </c>
    </row>
    <row r="26" spans="1:7" ht="48" customHeight="1">
      <c r="A26" s="20" t="s">
        <v>14</v>
      </c>
      <c r="B26" s="23">
        <v>802</v>
      </c>
      <c r="C26" s="20" t="s">
        <v>54</v>
      </c>
      <c r="D26" s="20" t="s">
        <v>55</v>
      </c>
      <c r="E26" s="23" t="s">
        <v>98</v>
      </c>
      <c r="F26" s="23" t="s">
        <v>11</v>
      </c>
      <c r="G26" s="22">
        <f>G27</f>
        <v>2686400</v>
      </c>
    </row>
    <row r="27" spans="1:7" ht="53.25" customHeight="1">
      <c r="A27" s="20" t="s">
        <v>15</v>
      </c>
      <c r="B27" s="23">
        <v>802</v>
      </c>
      <c r="C27" s="20" t="s">
        <v>54</v>
      </c>
      <c r="D27" s="20" t="s">
        <v>55</v>
      </c>
      <c r="E27" s="23" t="s">
        <v>98</v>
      </c>
      <c r="F27" s="23">
        <v>120</v>
      </c>
      <c r="G27" s="22">
        <f>G28+G29+G30</f>
        <v>2686400</v>
      </c>
    </row>
    <row r="28" spans="1:7" ht="32.25" customHeight="1">
      <c r="A28" s="15" t="s">
        <v>86</v>
      </c>
      <c r="B28" s="14">
        <v>802</v>
      </c>
      <c r="C28" s="15" t="s">
        <v>54</v>
      </c>
      <c r="D28" s="15" t="s">
        <v>55</v>
      </c>
      <c r="E28" s="14" t="s">
        <v>98</v>
      </c>
      <c r="F28" s="14">
        <v>121</v>
      </c>
      <c r="G28" s="16">
        <v>2167000</v>
      </c>
    </row>
    <row r="29" spans="1:7" ht="50.25" customHeight="1">
      <c r="A29" s="15" t="s">
        <v>16</v>
      </c>
      <c r="B29" s="14">
        <v>802</v>
      </c>
      <c r="C29" s="15" t="s">
        <v>54</v>
      </c>
      <c r="D29" s="15" t="s">
        <v>55</v>
      </c>
      <c r="E29" s="14" t="s">
        <v>98</v>
      </c>
      <c r="F29" s="14">
        <v>122</v>
      </c>
      <c r="G29" s="16">
        <v>16000</v>
      </c>
    </row>
    <row r="30" spans="1:7" ht="78.75" customHeight="1">
      <c r="A30" s="15" t="s">
        <v>87</v>
      </c>
      <c r="B30" s="14">
        <v>802</v>
      </c>
      <c r="C30" s="15" t="s">
        <v>54</v>
      </c>
      <c r="D30" s="15" t="s">
        <v>55</v>
      </c>
      <c r="E30" s="14" t="s">
        <v>98</v>
      </c>
      <c r="F30" s="14">
        <v>129</v>
      </c>
      <c r="G30" s="16">
        <v>503400</v>
      </c>
    </row>
    <row r="31" spans="1:7" ht="21.75" customHeight="1">
      <c r="A31" s="20" t="s">
        <v>21</v>
      </c>
      <c r="B31" s="23">
        <v>802</v>
      </c>
      <c r="C31" s="20" t="s">
        <v>54</v>
      </c>
      <c r="D31" s="20" t="s">
        <v>56</v>
      </c>
      <c r="E31" s="23" t="s">
        <v>97</v>
      </c>
      <c r="F31" s="23" t="s">
        <v>11</v>
      </c>
      <c r="G31" s="22">
        <f>G32</f>
        <v>240000</v>
      </c>
    </row>
    <row r="32" spans="1:7" ht="21.75" customHeight="1">
      <c r="A32" s="15" t="s">
        <v>21</v>
      </c>
      <c r="B32" s="14">
        <v>802</v>
      </c>
      <c r="C32" s="15" t="s">
        <v>54</v>
      </c>
      <c r="D32" s="15" t="s">
        <v>65</v>
      </c>
      <c r="E32" s="14" t="s">
        <v>117</v>
      </c>
      <c r="F32" s="14">
        <v>870</v>
      </c>
      <c r="G32" s="16">
        <v>240000</v>
      </c>
    </row>
    <row r="33" spans="1:7" ht="47.25">
      <c r="A33" s="20" t="s">
        <v>22</v>
      </c>
      <c r="B33" s="23">
        <v>802</v>
      </c>
      <c r="C33" s="20" t="s">
        <v>54</v>
      </c>
      <c r="D33" s="20">
        <v>13</v>
      </c>
      <c r="E33" s="23" t="s">
        <v>97</v>
      </c>
      <c r="F33" s="23" t="s">
        <v>11</v>
      </c>
      <c r="G33" s="22">
        <f>G34+G48+G51</f>
        <v>15189824.290000001</v>
      </c>
    </row>
    <row r="34" spans="1:7" ht="50.25" customHeight="1">
      <c r="A34" s="20" t="s">
        <v>22</v>
      </c>
      <c r="B34" s="23">
        <v>802</v>
      </c>
      <c r="C34" s="20" t="s">
        <v>54</v>
      </c>
      <c r="D34" s="20">
        <v>13</v>
      </c>
      <c r="E34" s="23" t="s">
        <v>121</v>
      </c>
      <c r="F34" s="23" t="s">
        <v>11</v>
      </c>
      <c r="G34" s="22">
        <f>G35+G39+G44</f>
        <v>13252818.32</v>
      </c>
    </row>
    <row r="35" spans="1:7" ht="46.5" customHeight="1">
      <c r="A35" s="20" t="s">
        <v>23</v>
      </c>
      <c r="B35" s="23">
        <v>802</v>
      </c>
      <c r="C35" s="20" t="s">
        <v>54</v>
      </c>
      <c r="D35" s="20">
        <v>13</v>
      </c>
      <c r="E35" s="23" t="s">
        <v>116</v>
      </c>
      <c r="F35" s="23">
        <v>110</v>
      </c>
      <c r="G35" s="22">
        <f>G36+G38+G37</f>
        <v>6878418.32</v>
      </c>
    </row>
    <row r="36" spans="1:7" ht="25.5" customHeight="1">
      <c r="A36" s="15" t="s">
        <v>78</v>
      </c>
      <c r="B36" s="14">
        <v>802</v>
      </c>
      <c r="C36" s="15" t="s">
        <v>54</v>
      </c>
      <c r="D36" s="15">
        <v>13</v>
      </c>
      <c r="E36" s="14" t="s">
        <v>116</v>
      </c>
      <c r="F36" s="14">
        <v>111</v>
      </c>
      <c r="G36" s="16">
        <v>5471618.32</v>
      </c>
    </row>
    <row r="37" spans="1:7" ht="46.5" customHeight="1">
      <c r="A37" s="15" t="s">
        <v>16</v>
      </c>
      <c r="B37" s="14">
        <v>802</v>
      </c>
      <c r="C37" s="15" t="s">
        <v>54</v>
      </c>
      <c r="D37" s="15" t="s">
        <v>67</v>
      </c>
      <c r="E37" s="14" t="s">
        <v>115</v>
      </c>
      <c r="F37" s="14">
        <v>112</v>
      </c>
      <c r="G37" s="16">
        <v>15000</v>
      </c>
    </row>
    <row r="38" spans="1:7" ht="83.25" customHeight="1">
      <c r="A38" s="15" t="s">
        <v>80</v>
      </c>
      <c r="B38" s="14">
        <v>802</v>
      </c>
      <c r="C38" s="15" t="s">
        <v>54</v>
      </c>
      <c r="D38" s="15">
        <v>13</v>
      </c>
      <c r="E38" s="14" t="s">
        <v>116</v>
      </c>
      <c r="F38" s="14">
        <v>119</v>
      </c>
      <c r="G38" s="16">
        <v>1391800</v>
      </c>
    </row>
    <row r="39" spans="1:7" ht="46.5" customHeight="1">
      <c r="A39" s="20" t="s">
        <v>17</v>
      </c>
      <c r="B39" s="23">
        <v>802</v>
      </c>
      <c r="C39" s="20" t="s">
        <v>54</v>
      </c>
      <c r="D39" s="20">
        <v>13</v>
      </c>
      <c r="E39" s="23" t="s">
        <v>115</v>
      </c>
      <c r="F39" s="23">
        <v>240</v>
      </c>
      <c r="G39" s="22">
        <f>G42+G40+G43+G41</f>
        <v>6110509.3100000005</v>
      </c>
    </row>
    <row r="40" spans="1:7" ht="46.5" customHeight="1">
      <c r="A40" s="32" t="s">
        <v>24</v>
      </c>
      <c r="B40" s="26">
        <v>802</v>
      </c>
      <c r="C40" s="32" t="s">
        <v>54</v>
      </c>
      <c r="D40" s="32" t="s">
        <v>67</v>
      </c>
      <c r="E40" s="26" t="s">
        <v>115</v>
      </c>
      <c r="F40" s="26">
        <v>242</v>
      </c>
      <c r="G40" s="33">
        <v>179240</v>
      </c>
    </row>
    <row r="41" spans="1:7" ht="46.5" customHeight="1">
      <c r="A41" s="32" t="s">
        <v>24</v>
      </c>
      <c r="B41" s="26">
        <v>802</v>
      </c>
      <c r="C41" s="32" t="s">
        <v>54</v>
      </c>
      <c r="D41" s="32" t="s">
        <v>67</v>
      </c>
      <c r="E41" s="26" t="s">
        <v>115</v>
      </c>
      <c r="F41" s="26">
        <v>243</v>
      </c>
      <c r="G41" s="33">
        <v>2300900</v>
      </c>
    </row>
    <row r="42" spans="1:7" ht="47.25">
      <c r="A42" s="15" t="s">
        <v>24</v>
      </c>
      <c r="B42" s="14">
        <v>802</v>
      </c>
      <c r="C42" s="15" t="s">
        <v>54</v>
      </c>
      <c r="D42" s="15">
        <v>13</v>
      </c>
      <c r="E42" s="24" t="s">
        <v>114</v>
      </c>
      <c r="F42" s="14">
        <v>244</v>
      </c>
      <c r="G42" s="16">
        <v>1694369.31</v>
      </c>
    </row>
    <row r="43" spans="1:7" ht="60.75" customHeight="1">
      <c r="A43" s="15" t="s">
        <v>24</v>
      </c>
      <c r="B43" s="14">
        <v>802</v>
      </c>
      <c r="C43" s="15" t="s">
        <v>54</v>
      </c>
      <c r="D43" s="15" t="s">
        <v>67</v>
      </c>
      <c r="E43" s="24" t="s">
        <v>115</v>
      </c>
      <c r="F43" s="14">
        <v>247</v>
      </c>
      <c r="G43" s="16">
        <v>1936000</v>
      </c>
    </row>
    <row r="44" spans="1:7" ht="60.75" customHeight="1">
      <c r="A44" s="20" t="s">
        <v>18</v>
      </c>
      <c r="B44" s="23">
        <v>802</v>
      </c>
      <c r="C44" s="20" t="s">
        <v>54</v>
      </c>
      <c r="D44" s="20" t="s">
        <v>67</v>
      </c>
      <c r="E44" s="23" t="s">
        <v>115</v>
      </c>
      <c r="F44" s="23">
        <v>850</v>
      </c>
      <c r="G44" s="22">
        <f>G45+G46+G47</f>
        <v>263890.69</v>
      </c>
    </row>
    <row r="45" spans="1:7" ht="60.75" customHeight="1">
      <c r="A45" s="15" t="s">
        <v>19</v>
      </c>
      <c r="B45" s="14">
        <v>802</v>
      </c>
      <c r="C45" s="15" t="s">
        <v>54</v>
      </c>
      <c r="D45" s="15" t="s">
        <v>67</v>
      </c>
      <c r="E45" s="24" t="s">
        <v>115</v>
      </c>
      <c r="F45" s="14">
        <v>851</v>
      </c>
      <c r="G45" s="16">
        <v>60000</v>
      </c>
    </row>
    <row r="46" spans="1:7" ht="60.75" customHeight="1">
      <c r="A46" s="15" t="s">
        <v>20</v>
      </c>
      <c r="B46" s="14">
        <v>802</v>
      </c>
      <c r="C46" s="15" t="s">
        <v>54</v>
      </c>
      <c r="D46" s="15" t="s">
        <v>67</v>
      </c>
      <c r="E46" s="24" t="s">
        <v>115</v>
      </c>
      <c r="F46" s="14">
        <v>852</v>
      </c>
      <c r="G46" s="16">
        <v>200000</v>
      </c>
    </row>
    <row r="47" spans="1:7" ht="60.75" customHeight="1">
      <c r="A47" s="15" t="s">
        <v>145</v>
      </c>
      <c r="B47" s="14">
        <v>802</v>
      </c>
      <c r="C47" s="15" t="s">
        <v>54</v>
      </c>
      <c r="D47" s="15" t="s">
        <v>67</v>
      </c>
      <c r="E47" s="24" t="s">
        <v>115</v>
      </c>
      <c r="F47" s="14">
        <v>853</v>
      </c>
      <c r="G47" s="16">
        <v>3890.69</v>
      </c>
    </row>
    <row r="48" spans="1:7" ht="60.75" customHeight="1">
      <c r="A48" s="20" t="s">
        <v>25</v>
      </c>
      <c r="B48" s="23">
        <v>802</v>
      </c>
      <c r="C48" s="20" t="s">
        <v>54</v>
      </c>
      <c r="D48" s="20">
        <v>13</v>
      </c>
      <c r="E48" s="23" t="s">
        <v>113</v>
      </c>
      <c r="F48" s="23" t="s">
        <v>11</v>
      </c>
      <c r="G48" s="22">
        <f>G49</f>
        <v>1886505.97</v>
      </c>
    </row>
    <row r="49" spans="1:7" ht="53.25" customHeight="1">
      <c r="A49" s="20" t="s">
        <v>17</v>
      </c>
      <c r="B49" s="23">
        <v>802</v>
      </c>
      <c r="C49" s="20" t="s">
        <v>54</v>
      </c>
      <c r="D49" s="20">
        <v>13</v>
      </c>
      <c r="E49" s="23" t="s">
        <v>113</v>
      </c>
      <c r="F49" s="23">
        <v>240</v>
      </c>
      <c r="G49" s="22">
        <f>G50</f>
        <v>1886505.97</v>
      </c>
    </row>
    <row r="50" spans="1:7" ht="53.25" customHeight="1">
      <c r="A50" s="15" t="s">
        <v>24</v>
      </c>
      <c r="B50" s="14">
        <v>802</v>
      </c>
      <c r="C50" s="15" t="s">
        <v>54</v>
      </c>
      <c r="D50" s="15">
        <v>13</v>
      </c>
      <c r="E50" s="14" t="s">
        <v>113</v>
      </c>
      <c r="F50" s="14">
        <v>244</v>
      </c>
      <c r="G50" s="16">
        <v>1886505.97</v>
      </c>
    </row>
    <row r="51" spans="1:7" ht="53.25" customHeight="1">
      <c r="A51" s="20" t="s">
        <v>21</v>
      </c>
      <c r="B51" s="23">
        <v>802</v>
      </c>
      <c r="C51" s="20" t="s">
        <v>54</v>
      </c>
      <c r="D51" s="20" t="s">
        <v>67</v>
      </c>
      <c r="E51" s="23" t="s">
        <v>117</v>
      </c>
      <c r="F51" s="23">
        <v>240</v>
      </c>
      <c r="G51" s="22">
        <f>G52</f>
        <v>50500</v>
      </c>
    </row>
    <row r="52" spans="1:7" ht="53.25" customHeight="1">
      <c r="A52" s="15" t="s">
        <v>21</v>
      </c>
      <c r="B52" s="14">
        <v>802</v>
      </c>
      <c r="C52" s="15" t="s">
        <v>54</v>
      </c>
      <c r="D52" s="15" t="s">
        <v>67</v>
      </c>
      <c r="E52" s="14" t="s">
        <v>117</v>
      </c>
      <c r="F52" s="14">
        <v>244</v>
      </c>
      <c r="G52" s="16">
        <v>50500</v>
      </c>
    </row>
    <row r="53" spans="1:7" ht="47.25">
      <c r="A53" s="20" t="s">
        <v>26</v>
      </c>
      <c r="B53" s="23">
        <v>802</v>
      </c>
      <c r="C53" s="20" t="s">
        <v>58</v>
      </c>
      <c r="D53" s="20" t="s">
        <v>27</v>
      </c>
      <c r="E53" s="23" t="s">
        <v>97</v>
      </c>
      <c r="F53" s="23" t="s">
        <v>11</v>
      </c>
      <c r="G53" s="22">
        <f>G54+G58</f>
        <v>527515</v>
      </c>
    </row>
    <row r="54" spans="1:7" ht="78" customHeight="1">
      <c r="A54" s="20" t="s">
        <v>28</v>
      </c>
      <c r="B54" s="23">
        <v>802</v>
      </c>
      <c r="C54" s="20" t="s">
        <v>58</v>
      </c>
      <c r="D54" s="20" t="s">
        <v>64</v>
      </c>
      <c r="E54" s="23" t="s">
        <v>97</v>
      </c>
      <c r="F54" s="23" t="s">
        <v>11</v>
      </c>
      <c r="G54" s="22">
        <f>G55</f>
        <v>192515</v>
      </c>
    </row>
    <row r="55" spans="1:7" ht="102.75" customHeight="1">
      <c r="A55" s="20" t="s">
        <v>29</v>
      </c>
      <c r="B55" s="23">
        <v>802</v>
      </c>
      <c r="C55" s="20" t="s">
        <v>58</v>
      </c>
      <c r="D55" s="20" t="s">
        <v>64</v>
      </c>
      <c r="E55" s="23" t="s">
        <v>112</v>
      </c>
      <c r="F55" s="23" t="s">
        <v>11</v>
      </c>
      <c r="G55" s="22">
        <f>G56</f>
        <v>192515</v>
      </c>
    </row>
    <row r="56" spans="1:7" ht="65.25" customHeight="1">
      <c r="A56" s="20" t="s">
        <v>17</v>
      </c>
      <c r="B56" s="23">
        <v>802</v>
      </c>
      <c r="C56" s="20" t="s">
        <v>58</v>
      </c>
      <c r="D56" s="20" t="s">
        <v>64</v>
      </c>
      <c r="E56" s="23" t="s">
        <v>112</v>
      </c>
      <c r="F56" s="23">
        <v>240</v>
      </c>
      <c r="G56" s="22">
        <f>G57</f>
        <v>192515</v>
      </c>
    </row>
    <row r="57" spans="1:7" ht="57" customHeight="1">
      <c r="A57" s="15" t="s">
        <v>24</v>
      </c>
      <c r="B57" s="14">
        <v>802</v>
      </c>
      <c r="C57" s="15" t="s">
        <v>58</v>
      </c>
      <c r="D57" s="15" t="s">
        <v>64</v>
      </c>
      <c r="E57" s="14" t="s">
        <v>111</v>
      </c>
      <c r="F57" s="14">
        <v>244</v>
      </c>
      <c r="G57" s="16">
        <v>192515</v>
      </c>
    </row>
    <row r="58" spans="1:7" ht="57" customHeight="1">
      <c r="A58" s="20" t="s">
        <v>17</v>
      </c>
      <c r="B58" s="23">
        <v>802</v>
      </c>
      <c r="C58" s="20" t="s">
        <v>58</v>
      </c>
      <c r="D58" s="20" t="s">
        <v>64</v>
      </c>
      <c r="E58" s="23" t="s">
        <v>133</v>
      </c>
      <c r="F58" s="23">
        <v>240</v>
      </c>
      <c r="G58" s="22">
        <f>G59</f>
        <v>335000</v>
      </c>
    </row>
    <row r="59" spans="1:7" ht="57" customHeight="1">
      <c r="A59" s="15" t="s">
        <v>24</v>
      </c>
      <c r="B59" s="14">
        <v>802</v>
      </c>
      <c r="C59" s="15" t="s">
        <v>58</v>
      </c>
      <c r="D59" s="15" t="s">
        <v>64</v>
      </c>
      <c r="E59" s="14" t="s">
        <v>133</v>
      </c>
      <c r="F59" s="14">
        <v>244</v>
      </c>
      <c r="G59" s="16">
        <v>335000</v>
      </c>
    </row>
    <row r="60" spans="1:7" ht="39.75" customHeight="1">
      <c r="A60" s="20" t="s">
        <v>30</v>
      </c>
      <c r="B60" s="23">
        <v>802</v>
      </c>
      <c r="C60" s="20" t="s">
        <v>55</v>
      </c>
      <c r="D60" s="20" t="s">
        <v>10</v>
      </c>
      <c r="E60" s="23" t="s">
        <v>97</v>
      </c>
      <c r="F60" s="23" t="s">
        <v>11</v>
      </c>
      <c r="G60" s="22">
        <f>G61+G66+G63+G64</f>
        <v>20965706.29</v>
      </c>
    </row>
    <row r="61" spans="1:7" ht="142.5" customHeight="1">
      <c r="A61" s="37" t="s">
        <v>31</v>
      </c>
      <c r="B61" s="35">
        <v>802</v>
      </c>
      <c r="C61" s="37" t="s">
        <v>55</v>
      </c>
      <c r="D61" s="37" t="s">
        <v>64</v>
      </c>
      <c r="E61" s="35" t="s">
        <v>110</v>
      </c>
      <c r="F61" s="35">
        <v>244</v>
      </c>
      <c r="G61" s="36">
        <v>8877257.41</v>
      </c>
    </row>
    <row r="62" spans="1:7" ht="18" customHeight="1" hidden="1" thickBot="1">
      <c r="A62" s="37"/>
      <c r="B62" s="35"/>
      <c r="C62" s="37"/>
      <c r="D62" s="37"/>
      <c r="E62" s="35"/>
      <c r="F62" s="35"/>
      <c r="G62" s="36"/>
    </row>
    <row r="63" spans="1:7" ht="75" customHeight="1">
      <c r="A63" s="15" t="s">
        <v>143</v>
      </c>
      <c r="B63" s="14">
        <v>802</v>
      </c>
      <c r="C63" s="15" t="s">
        <v>55</v>
      </c>
      <c r="D63" s="15" t="s">
        <v>64</v>
      </c>
      <c r="E63" s="14" t="s">
        <v>110</v>
      </c>
      <c r="F63" s="14">
        <v>247</v>
      </c>
      <c r="G63" s="16">
        <v>187640.8</v>
      </c>
    </row>
    <row r="64" spans="1:7" ht="105" customHeight="1">
      <c r="A64" s="20" t="s">
        <v>31</v>
      </c>
      <c r="B64" s="23">
        <v>802</v>
      </c>
      <c r="C64" s="20" t="s">
        <v>55</v>
      </c>
      <c r="D64" s="20" t="s">
        <v>64</v>
      </c>
      <c r="E64" s="23" t="s">
        <v>147</v>
      </c>
      <c r="F64" s="23">
        <v>240</v>
      </c>
      <c r="G64" s="22">
        <f>G65</f>
        <v>11600808.08</v>
      </c>
    </row>
    <row r="65" spans="1:7" ht="102.75" customHeight="1">
      <c r="A65" s="15" t="s">
        <v>146</v>
      </c>
      <c r="B65" s="14">
        <v>802</v>
      </c>
      <c r="C65" s="15" t="s">
        <v>55</v>
      </c>
      <c r="D65" s="15" t="s">
        <v>64</v>
      </c>
      <c r="E65" s="14" t="s">
        <v>148</v>
      </c>
      <c r="F65" s="14">
        <v>244</v>
      </c>
      <c r="G65" s="16">
        <v>11600808.08</v>
      </c>
    </row>
    <row r="66" spans="1:7" ht="49.5" customHeight="1">
      <c r="A66" s="20" t="s">
        <v>68</v>
      </c>
      <c r="B66" s="23">
        <v>802</v>
      </c>
      <c r="C66" s="20" t="s">
        <v>55</v>
      </c>
      <c r="D66" s="20" t="s">
        <v>69</v>
      </c>
      <c r="E66" s="23" t="s">
        <v>109</v>
      </c>
      <c r="F66" s="20" t="s">
        <v>66</v>
      </c>
      <c r="G66" s="22">
        <f>G67</f>
        <v>300000</v>
      </c>
    </row>
    <row r="67" spans="1:7" ht="54.75" customHeight="1">
      <c r="A67" s="15" t="s">
        <v>24</v>
      </c>
      <c r="B67" s="14">
        <v>802</v>
      </c>
      <c r="C67" s="15" t="s">
        <v>55</v>
      </c>
      <c r="D67" s="15" t="s">
        <v>69</v>
      </c>
      <c r="E67" s="14" t="s">
        <v>109</v>
      </c>
      <c r="F67" s="14">
        <v>244</v>
      </c>
      <c r="G67" s="16">
        <v>300000</v>
      </c>
    </row>
    <row r="68" spans="1:7" ht="31.5">
      <c r="A68" s="20" t="s">
        <v>32</v>
      </c>
      <c r="B68" s="23">
        <v>802</v>
      </c>
      <c r="C68" s="20" t="s">
        <v>57</v>
      </c>
      <c r="D68" s="20" t="s">
        <v>10</v>
      </c>
      <c r="E68" s="23" t="s">
        <v>97</v>
      </c>
      <c r="F68" s="23" t="s">
        <v>11</v>
      </c>
      <c r="G68" s="22">
        <f>G69+G73+G77</f>
        <v>13740288.17</v>
      </c>
    </row>
    <row r="69" spans="1:7" ht="18" customHeight="1">
      <c r="A69" s="20" t="s">
        <v>33</v>
      </c>
      <c r="B69" s="23">
        <v>802</v>
      </c>
      <c r="C69" s="20" t="s">
        <v>57</v>
      </c>
      <c r="D69" s="20" t="s">
        <v>54</v>
      </c>
      <c r="E69" s="23" t="s">
        <v>97</v>
      </c>
      <c r="F69" s="23" t="s">
        <v>11</v>
      </c>
      <c r="G69" s="22">
        <f>G70</f>
        <v>1700100</v>
      </c>
    </row>
    <row r="70" spans="1:7" ht="36.75" customHeight="1">
      <c r="A70" s="20" t="s">
        <v>34</v>
      </c>
      <c r="B70" s="23">
        <v>802</v>
      </c>
      <c r="C70" s="20" t="s">
        <v>57</v>
      </c>
      <c r="D70" s="20" t="s">
        <v>54</v>
      </c>
      <c r="E70" s="23" t="s">
        <v>97</v>
      </c>
      <c r="F70" s="20" t="s">
        <v>59</v>
      </c>
      <c r="G70" s="22">
        <f>G71+G72</f>
        <v>1700100</v>
      </c>
    </row>
    <row r="71" spans="1:7" ht="39" customHeight="1">
      <c r="A71" s="15" t="s">
        <v>51</v>
      </c>
      <c r="B71" s="14">
        <v>802</v>
      </c>
      <c r="C71" s="15" t="s">
        <v>57</v>
      </c>
      <c r="D71" s="15" t="s">
        <v>54</v>
      </c>
      <c r="E71" s="14" t="s">
        <v>108</v>
      </c>
      <c r="F71" s="15" t="s">
        <v>89</v>
      </c>
      <c r="G71" s="16">
        <v>500000</v>
      </c>
    </row>
    <row r="72" spans="1:7" ht="52.5" customHeight="1">
      <c r="A72" s="25" t="s">
        <v>76</v>
      </c>
      <c r="B72" s="14">
        <v>802</v>
      </c>
      <c r="C72" s="15" t="s">
        <v>57</v>
      </c>
      <c r="D72" s="15" t="s">
        <v>54</v>
      </c>
      <c r="E72" s="14" t="s">
        <v>107</v>
      </c>
      <c r="F72" s="15" t="s">
        <v>89</v>
      </c>
      <c r="G72" s="16">
        <v>1200100</v>
      </c>
    </row>
    <row r="73" spans="1:7" ht="29.25" customHeight="1">
      <c r="A73" s="20" t="s">
        <v>35</v>
      </c>
      <c r="B73" s="23">
        <v>802</v>
      </c>
      <c r="C73" s="20" t="s">
        <v>57</v>
      </c>
      <c r="D73" s="20" t="s">
        <v>62</v>
      </c>
      <c r="E73" s="23" t="s">
        <v>97</v>
      </c>
      <c r="F73" s="23" t="s">
        <v>11</v>
      </c>
      <c r="G73" s="22">
        <f>G74</f>
        <v>500000</v>
      </c>
    </row>
    <row r="74" spans="1:7" ht="126" customHeight="1">
      <c r="A74" s="20" t="s">
        <v>37</v>
      </c>
      <c r="B74" s="23">
        <v>802</v>
      </c>
      <c r="C74" s="20" t="s">
        <v>57</v>
      </c>
      <c r="D74" s="20" t="s">
        <v>62</v>
      </c>
      <c r="E74" s="23" t="s">
        <v>106</v>
      </c>
      <c r="F74" s="20" t="s">
        <v>59</v>
      </c>
      <c r="G74" s="22">
        <f>G75</f>
        <v>500000</v>
      </c>
    </row>
    <row r="75" spans="1:7" ht="78" customHeight="1">
      <c r="A75" s="20" t="s">
        <v>51</v>
      </c>
      <c r="B75" s="23">
        <v>802</v>
      </c>
      <c r="C75" s="20" t="s">
        <v>57</v>
      </c>
      <c r="D75" s="20" t="s">
        <v>62</v>
      </c>
      <c r="E75" s="23" t="s">
        <v>106</v>
      </c>
      <c r="F75" s="20" t="s">
        <v>66</v>
      </c>
      <c r="G75" s="22">
        <f>G76</f>
        <v>500000</v>
      </c>
    </row>
    <row r="76" spans="1:7" ht="67.5" customHeight="1">
      <c r="A76" s="15" t="s">
        <v>51</v>
      </c>
      <c r="B76" s="14">
        <v>802</v>
      </c>
      <c r="C76" s="15" t="s">
        <v>57</v>
      </c>
      <c r="D76" s="15" t="s">
        <v>62</v>
      </c>
      <c r="E76" s="14" t="s">
        <v>106</v>
      </c>
      <c r="F76" s="15" t="s">
        <v>89</v>
      </c>
      <c r="G76" s="16">
        <v>500000</v>
      </c>
    </row>
    <row r="77" spans="1:7" ht="33" customHeight="1">
      <c r="A77" s="20" t="s">
        <v>88</v>
      </c>
      <c r="B77" s="23">
        <v>802</v>
      </c>
      <c r="C77" s="20" t="s">
        <v>57</v>
      </c>
      <c r="D77" s="20" t="s">
        <v>58</v>
      </c>
      <c r="E77" s="23" t="s">
        <v>97</v>
      </c>
      <c r="F77" s="20" t="s">
        <v>59</v>
      </c>
      <c r="G77" s="22">
        <f>G78+G80+G83+G85</f>
        <v>11540188.17</v>
      </c>
    </row>
    <row r="78" spans="1:7" ht="37.5" customHeight="1">
      <c r="A78" s="20" t="s">
        <v>90</v>
      </c>
      <c r="B78" s="23">
        <v>802</v>
      </c>
      <c r="C78" s="20" t="s">
        <v>57</v>
      </c>
      <c r="D78" s="20" t="s">
        <v>58</v>
      </c>
      <c r="E78" s="23" t="s">
        <v>126</v>
      </c>
      <c r="F78" s="20" t="s">
        <v>66</v>
      </c>
      <c r="G78" s="22">
        <f>G79</f>
        <v>673273.17</v>
      </c>
    </row>
    <row r="79" spans="1:7" ht="49.5" customHeight="1">
      <c r="A79" s="15" t="s">
        <v>24</v>
      </c>
      <c r="B79" s="14">
        <v>802</v>
      </c>
      <c r="C79" s="15" t="s">
        <v>57</v>
      </c>
      <c r="D79" s="15" t="s">
        <v>58</v>
      </c>
      <c r="E79" s="26" t="s">
        <v>126</v>
      </c>
      <c r="F79" s="15" t="s">
        <v>89</v>
      </c>
      <c r="G79" s="16">
        <v>673273.17</v>
      </c>
    </row>
    <row r="80" spans="1:7" ht="44.25" customHeight="1">
      <c r="A80" s="20" t="s">
        <v>120</v>
      </c>
      <c r="B80" s="23">
        <v>802</v>
      </c>
      <c r="C80" s="20" t="s">
        <v>57</v>
      </c>
      <c r="D80" s="20" t="s">
        <v>58</v>
      </c>
      <c r="E80" s="23" t="s">
        <v>119</v>
      </c>
      <c r="F80" s="20" t="s">
        <v>66</v>
      </c>
      <c r="G80" s="22">
        <f>G81+G82</f>
        <v>1912000</v>
      </c>
    </row>
    <row r="81" spans="1:7" ht="48.75" customHeight="1">
      <c r="A81" s="15" t="s">
        <v>24</v>
      </c>
      <c r="B81" s="14">
        <v>802</v>
      </c>
      <c r="C81" s="15" t="s">
        <v>57</v>
      </c>
      <c r="D81" s="15" t="s">
        <v>58</v>
      </c>
      <c r="E81" s="14" t="s">
        <v>119</v>
      </c>
      <c r="F81" s="15" t="s">
        <v>89</v>
      </c>
      <c r="G81" s="16">
        <v>1012000</v>
      </c>
    </row>
    <row r="82" spans="1:7" ht="48.75" customHeight="1">
      <c r="A82" s="15" t="s">
        <v>24</v>
      </c>
      <c r="B82" s="14">
        <v>802</v>
      </c>
      <c r="C82" s="15" t="s">
        <v>57</v>
      </c>
      <c r="D82" s="15" t="s">
        <v>58</v>
      </c>
      <c r="E82" s="14" t="s">
        <v>131</v>
      </c>
      <c r="F82" s="15" t="s">
        <v>89</v>
      </c>
      <c r="G82" s="16">
        <v>900000</v>
      </c>
    </row>
    <row r="83" spans="1:7" ht="48.75" customHeight="1">
      <c r="A83" s="20" t="s">
        <v>120</v>
      </c>
      <c r="B83" s="23">
        <v>802</v>
      </c>
      <c r="C83" s="20" t="s">
        <v>57</v>
      </c>
      <c r="D83" s="20" t="s">
        <v>58</v>
      </c>
      <c r="E83" s="23" t="s">
        <v>136</v>
      </c>
      <c r="F83" s="20" t="s">
        <v>66</v>
      </c>
      <c r="G83" s="22">
        <f>G84</f>
        <v>10000</v>
      </c>
    </row>
    <row r="84" spans="1:7" ht="48.75" customHeight="1">
      <c r="A84" s="15" t="s">
        <v>24</v>
      </c>
      <c r="B84" s="14">
        <v>802</v>
      </c>
      <c r="C84" s="15" t="s">
        <v>57</v>
      </c>
      <c r="D84" s="15" t="s">
        <v>58</v>
      </c>
      <c r="E84" s="14" t="s">
        <v>138</v>
      </c>
      <c r="F84" s="15" t="s">
        <v>89</v>
      </c>
      <c r="G84" s="16">
        <v>10000</v>
      </c>
    </row>
    <row r="85" spans="1:7" ht="48.75" customHeight="1">
      <c r="A85" s="20" t="s">
        <v>135</v>
      </c>
      <c r="B85" s="23">
        <v>802</v>
      </c>
      <c r="C85" s="20" t="s">
        <v>57</v>
      </c>
      <c r="D85" s="20" t="s">
        <v>58</v>
      </c>
      <c r="E85" s="23" t="s">
        <v>137</v>
      </c>
      <c r="F85" s="20" t="s">
        <v>66</v>
      </c>
      <c r="G85" s="22">
        <f>G86</f>
        <v>8944915</v>
      </c>
    </row>
    <row r="86" spans="1:7" ht="48.75" customHeight="1">
      <c r="A86" s="15" t="s">
        <v>24</v>
      </c>
      <c r="B86" s="14">
        <v>802</v>
      </c>
      <c r="C86" s="15" t="s">
        <v>57</v>
      </c>
      <c r="D86" s="15" t="s">
        <v>58</v>
      </c>
      <c r="E86" s="14" t="s">
        <v>137</v>
      </c>
      <c r="F86" s="15" t="s">
        <v>89</v>
      </c>
      <c r="G86" s="16">
        <v>8944915</v>
      </c>
    </row>
    <row r="87" spans="1:7" ht="32.25" customHeight="1">
      <c r="A87" s="20" t="s">
        <v>38</v>
      </c>
      <c r="B87" s="23">
        <v>802</v>
      </c>
      <c r="C87" s="23">
        <v>11</v>
      </c>
      <c r="D87" s="23" t="s">
        <v>10</v>
      </c>
      <c r="E87" s="23" t="s">
        <v>96</v>
      </c>
      <c r="F87" s="23" t="s">
        <v>11</v>
      </c>
      <c r="G87" s="22">
        <f>G88</f>
        <v>100000</v>
      </c>
    </row>
    <row r="88" spans="1:7" ht="46.5" customHeight="1">
      <c r="A88" s="20" t="s">
        <v>39</v>
      </c>
      <c r="B88" s="23">
        <v>802</v>
      </c>
      <c r="C88" s="23">
        <v>11</v>
      </c>
      <c r="D88" s="20" t="s">
        <v>62</v>
      </c>
      <c r="E88" s="23" t="s">
        <v>122</v>
      </c>
      <c r="F88" s="23" t="s">
        <v>11</v>
      </c>
      <c r="G88" s="22">
        <f>G89</f>
        <v>100000</v>
      </c>
    </row>
    <row r="89" spans="1:7" ht="45" customHeight="1">
      <c r="A89" s="20" t="s">
        <v>17</v>
      </c>
      <c r="B89" s="23">
        <v>802</v>
      </c>
      <c r="C89" s="23">
        <v>11</v>
      </c>
      <c r="D89" s="20" t="s">
        <v>62</v>
      </c>
      <c r="E89" s="23" t="s">
        <v>105</v>
      </c>
      <c r="F89" s="23">
        <v>240</v>
      </c>
      <c r="G89" s="22">
        <f>G90</f>
        <v>100000</v>
      </c>
    </row>
    <row r="90" spans="1:7" ht="59.25" customHeight="1">
      <c r="A90" s="15" t="s">
        <v>36</v>
      </c>
      <c r="B90" s="14">
        <v>802</v>
      </c>
      <c r="C90" s="14">
        <v>11</v>
      </c>
      <c r="D90" s="15" t="s">
        <v>62</v>
      </c>
      <c r="E90" s="14" t="s">
        <v>104</v>
      </c>
      <c r="F90" s="14">
        <v>244</v>
      </c>
      <c r="G90" s="16">
        <v>100000</v>
      </c>
    </row>
    <row r="91" spans="1:7" ht="29.25" customHeight="1">
      <c r="A91" s="20" t="s">
        <v>40</v>
      </c>
      <c r="B91" s="23">
        <v>802</v>
      </c>
      <c r="C91" s="23">
        <v>10</v>
      </c>
      <c r="D91" s="23" t="s">
        <v>10</v>
      </c>
      <c r="E91" s="23" t="s">
        <v>96</v>
      </c>
      <c r="F91" s="23" t="s">
        <v>11</v>
      </c>
      <c r="G91" s="22">
        <f>G92</f>
        <v>630000</v>
      </c>
    </row>
    <row r="92" spans="1:7" ht="48" customHeight="1">
      <c r="A92" s="20" t="s">
        <v>41</v>
      </c>
      <c r="B92" s="23">
        <v>802</v>
      </c>
      <c r="C92" s="23">
        <v>10</v>
      </c>
      <c r="D92" s="20" t="s">
        <v>54</v>
      </c>
      <c r="E92" s="23" t="s">
        <v>103</v>
      </c>
      <c r="F92" s="23">
        <v>300</v>
      </c>
      <c r="G92" s="22">
        <f>G93</f>
        <v>630000</v>
      </c>
    </row>
    <row r="93" spans="1:7" ht="52.5" customHeight="1">
      <c r="A93" s="15" t="s">
        <v>42</v>
      </c>
      <c r="B93" s="14">
        <v>802</v>
      </c>
      <c r="C93" s="14">
        <v>10</v>
      </c>
      <c r="D93" s="15" t="s">
        <v>54</v>
      </c>
      <c r="E93" s="14" t="s">
        <v>103</v>
      </c>
      <c r="F93" s="14">
        <v>312</v>
      </c>
      <c r="G93" s="16">
        <v>630000</v>
      </c>
    </row>
    <row r="94" spans="1:7" ht="60" customHeight="1">
      <c r="A94" s="17" t="s">
        <v>128</v>
      </c>
      <c r="B94" s="18">
        <v>802</v>
      </c>
      <c r="C94" s="18" t="s">
        <v>10</v>
      </c>
      <c r="D94" s="18" t="s">
        <v>10</v>
      </c>
      <c r="E94" s="18" t="s">
        <v>97</v>
      </c>
      <c r="F94" s="18" t="s">
        <v>11</v>
      </c>
      <c r="G94" s="19">
        <f>G95+G101</f>
        <v>3513940.4</v>
      </c>
    </row>
    <row r="95" spans="1:7" ht="51" customHeight="1">
      <c r="A95" s="20" t="s">
        <v>43</v>
      </c>
      <c r="B95" s="23">
        <v>802</v>
      </c>
      <c r="C95" s="20" t="s">
        <v>54</v>
      </c>
      <c r="D95" s="20" t="s">
        <v>63</v>
      </c>
      <c r="E95" s="23" t="s">
        <v>97</v>
      </c>
      <c r="F95" s="23" t="s">
        <v>11</v>
      </c>
      <c r="G95" s="22">
        <f>G96</f>
        <v>1536392.99</v>
      </c>
    </row>
    <row r="96" spans="1:7" ht="84" customHeight="1">
      <c r="A96" s="20" t="s">
        <v>48</v>
      </c>
      <c r="B96" s="23">
        <v>802</v>
      </c>
      <c r="C96" s="20" t="s">
        <v>54</v>
      </c>
      <c r="D96" s="20" t="s">
        <v>63</v>
      </c>
      <c r="E96" s="23" t="s">
        <v>102</v>
      </c>
      <c r="F96" s="23" t="s">
        <v>11</v>
      </c>
      <c r="G96" s="22">
        <f>G97</f>
        <v>1536392.99</v>
      </c>
    </row>
    <row r="97" spans="1:7" ht="30" customHeight="1">
      <c r="A97" s="20" t="s">
        <v>44</v>
      </c>
      <c r="B97" s="23">
        <v>802</v>
      </c>
      <c r="C97" s="20" t="s">
        <v>54</v>
      </c>
      <c r="D97" s="20" t="s">
        <v>63</v>
      </c>
      <c r="E97" s="23" t="s">
        <v>98</v>
      </c>
      <c r="F97" s="20" t="s">
        <v>59</v>
      </c>
      <c r="G97" s="22">
        <f>G98</f>
        <v>1536392.99</v>
      </c>
    </row>
    <row r="98" spans="1:7" ht="48" customHeight="1">
      <c r="A98" s="20" t="s">
        <v>15</v>
      </c>
      <c r="B98" s="23">
        <v>802</v>
      </c>
      <c r="C98" s="20" t="s">
        <v>54</v>
      </c>
      <c r="D98" s="20" t="s">
        <v>63</v>
      </c>
      <c r="E98" s="23" t="s">
        <v>98</v>
      </c>
      <c r="F98" s="23">
        <v>120</v>
      </c>
      <c r="G98" s="22">
        <f>G99+G100</f>
        <v>1536392.99</v>
      </c>
    </row>
    <row r="99" spans="1:7" ht="41.25" customHeight="1">
      <c r="A99" s="15" t="s">
        <v>86</v>
      </c>
      <c r="B99" s="14">
        <v>802</v>
      </c>
      <c r="C99" s="15" t="s">
        <v>54</v>
      </c>
      <c r="D99" s="15" t="s">
        <v>63</v>
      </c>
      <c r="E99" s="14" t="s">
        <v>98</v>
      </c>
      <c r="F99" s="14">
        <v>121</v>
      </c>
      <c r="G99" s="16">
        <v>1277548</v>
      </c>
    </row>
    <row r="100" spans="1:7" ht="90.75" customHeight="1">
      <c r="A100" s="15" t="s">
        <v>87</v>
      </c>
      <c r="B100" s="14">
        <v>802</v>
      </c>
      <c r="C100" s="15" t="s">
        <v>54</v>
      </c>
      <c r="D100" s="15" t="s">
        <v>63</v>
      </c>
      <c r="E100" s="14" t="s">
        <v>98</v>
      </c>
      <c r="F100" s="14">
        <v>129</v>
      </c>
      <c r="G100" s="16">
        <v>258844.99</v>
      </c>
    </row>
    <row r="101" spans="1:7" ht="48" customHeight="1">
      <c r="A101" s="20" t="s">
        <v>22</v>
      </c>
      <c r="B101" s="23">
        <v>802</v>
      </c>
      <c r="C101" s="20" t="s">
        <v>54</v>
      </c>
      <c r="D101" s="20" t="s">
        <v>67</v>
      </c>
      <c r="E101" s="23" t="s">
        <v>125</v>
      </c>
      <c r="F101" s="20" t="s">
        <v>59</v>
      </c>
      <c r="G101" s="22">
        <f>G102+G105</f>
        <v>1977547.41</v>
      </c>
    </row>
    <row r="102" spans="1:7" ht="55.5" customHeight="1">
      <c r="A102" s="20" t="s">
        <v>23</v>
      </c>
      <c r="B102" s="23">
        <v>802</v>
      </c>
      <c r="C102" s="20" t="s">
        <v>54</v>
      </c>
      <c r="D102" s="20" t="s">
        <v>67</v>
      </c>
      <c r="E102" s="23" t="s">
        <v>115</v>
      </c>
      <c r="F102" s="23">
        <v>110</v>
      </c>
      <c r="G102" s="22">
        <f>G103+G104</f>
        <v>1679547.41</v>
      </c>
    </row>
    <row r="103" spans="1:7" ht="27.75" customHeight="1">
      <c r="A103" s="15" t="s">
        <v>78</v>
      </c>
      <c r="B103" s="14">
        <v>802</v>
      </c>
      <c r="C103" s="15" t="s">
        <v>54</v>
      </c>
      <c r="D103" s="15">
        <v>13</v>
      </c>
      <c r="E103" s="14" t="s">
        <v>116</v>
      </c>
      <c r="F103" s="14">
        <v>111</v>
      </c>
      <c r="G103" s="16">
        <v>1382742.4</v>
      </c>
    </row>
    <row r="104" spans="1:7" ht="85.5" customHeight="1">
      <c r="A104" s="15" t="s">
        <v>80</v>
      </c>
      <c r="B104" s="14">
        <v>802</v>
      </c>
      <c r="C104" s="15" t="s">
        <v>54</v>
      </c>
      <c r="D104" s="15">
        <v>13</v>
      </c>
      <c r="E104" s="14" t="s">
        <v>116</v>
      </c>
      <c r="F104" s="14">
        <v>119</v>
      </c>
      <c r="G104" s="16">
        <v>296805.01</v>
      </c>
    </row>
    <row r="105" spans="1:7" ht="61.5" customHeight="1">
      <c r="A105" s="20" t="s">
        <v>17</v>
      </c>
      <c r="B105" s="23">
        <v>802</v>
      </c>
      <c r="C105" s="20" t="s">
        <v>54</v>
      </c>
      <c r="D105" s="20" t="s">
        <v>67</v>
      </c>
      <c r="E105" s="23" t="s">
        <v>125</v>
      </c>
      <c r="F105" s="23">
        <v>240</v>
      </c>
      <c r="G105" s="22">
        <f>G106+G107</f>
        <v>298000</v>
      </c>
    </row>
    <row r="106" spans="1:7" ht="65.25" customHeight="1">
      <c r="A106" s="15" t="s">
        <v>45</v>
      </c>
      <c r="B106" s="14">
        <v>802</v>
      </c>
      <c r="C106" s="15" t="s">
        <v>54</v>
      </c>
      <c r="D106" s="15" t="s">
        <v>67</v>
      </c>
      <c r="E106" s="14" t="s">
        <v>115</v>
      </c>
      <c r="F106" s="14">
        <v>242</v>
      </c>
      <c r="G106" s="16">
        <v>222000</v>
      </c>
    </row>
    <row r="107" spans="1:7" ht="85.5" customHeight="1">
      <c r="A107" s="15" t="s">
        <v>36</v>
      </c>
      <c r="B107" s="14">
        <v>802</v>
      </c>
      <c r="C107" s="15" t="s">
        <v>54</v>
      </c>
      <c r="D107" s="15" t="s">
        <v>67</v>
      </c>
      <c r="E107" s="14" t="s">
        <v>115</v>
      </c>
      <c r="F107" s="14">
        <v>244</v>
      </c>
      <c r="G107" s="16">
        <v>76000</v>
      </c>
    </row>
    <row r="108" spans="1:7" ht="47.25" customHeight="1">
      <c r="A108" s="17" t="s">
        <v>46</v>
      </c>
      <c r="B108" s="18">
        <v>802</v>
      </c>
      <c r="C108" s="18" t="s">
        <v>10</v>
      </c>
      <c r="D108" s="18" t="s">
        <v>10</v>
      </c>
      <c r="E108" s="18" t="s">
        <v>97</v>
      </c>
      <c r="F108" s="18" t="s">
        <v>11</v>
      </c>
      <c r="G108" s="19">
        <f>G109</f>
        <v>648060</v>
      </c>
    </row>
    <row r="109" spans="1:7" ht="48.75" customHeight="1">
      <c r="A109" s="20" t="s">
        <v>47</v>
      </c>
      <c r="B109" s="23">
        <v>802</v>
      </c>
      <c r="C109" s="20" t="s">
        <v>54</v>
      </c>
      <c r="D109" s="20" t="s">
        <v>58</v>
      </c>
      <c r="E109" s="23" t="s">
        <v>97</v>
      </c>
      <c r="F109" s="23" t="s">
        <v>11</v>
      </c>
      <c r="G109" s="22">
        <f>G110+G116+G112</f>
        <v>648060</v>
      </c>
    </row>
    <row r="110" spans="1:7" ht="78" customHeight="1">
      <c r="A110" s="20" t="s">
        <v>48</v>
      </c>
      <c r="B110" s="23">
        <v>802</v>
      </c>
      <c r="C110" s="20" t="s">
        <v>54</v>
      </c>
      <c r="D110" s="20" t="s">
        <v>58</v>
      </c>
      <c r="E110" s="23" t="s">
        <v>101</v>
      </c>
      <c r="F110" s="23" t="s">
        <v>11</v>
      </c>
      <c r="G110" s="22">
        <f>G111</f>
        <v>579500</v>
      </c>
    </row>
    <row r="111" spans="1:7" ht="24" customHeight="1">
      <c r="A111" s="20" t="s">
        <v>77</v>
      </c>
      <c r="B111" s="23">
        <v>802</v>
      </c>
      <c r="C111" s="20" t="s">
        <v>54</v>
      </c>
      <c r="D111" s="20" t="s">
        <v>58</v>
      </c>
      <c r="E111" s="23" t="s">
        <v>101</v>
      </c>
      <c r="F111" s="23" t="s">
        <v>11</v>
      </c>
      <c r="G111" s="22">
        <f>G113</f>
        <v>579500</v>
      </c>
    </row>
    <row r="112" spans="1:7" ht="48" customHeight="1">
      <c r="A112" s="20" t="s">
        <v>15</v>
      </c>
      <c r="B112" s="23">
        <v>802</v>
      </c>
      <c r="C112" s="20" t="s">
        <v>54</v>
      </c>
      <c r="D112" s="20" t="s">
        <v>58</v>
      </c>
      <c r="E112" s="23" t="s">
        <v>99</v>
      </c>
      <c r="F112" s="20" t="s">
        <v>59</v>
      </c>
      <c r="G112" s="22">
        <f>G119</f>
        <v>54000</v>
      </c>
    </row>
    <row r="113" spans="1:7" ht="53.25" customHeight="1">
      <c r="A113" s="20" t="s">
        <v>49</v>
      </c>
      <c r="B113" s="23">
        <v>802</v>
      </c>
      <c r="C113" s="20" t="s">
        <v>54</v>
      </c>
      <c r="D113" s="20" t="s">
        <v>58</v>
      </c>
      <c r="E113" s="23" t="s">
        <v>101</v>
      </c>
      <c r="F113" s="23">
        <v>120</v>
      </c>
      <c r="G113" s="22">
        <f>G114+G115</f>
        <v>579500</v>
      </c>
    </row>
    <row r="114" spans="1:7" ht="33.75" customHeight="1">
      <c r="A114" s="15" t="s">
        <v>86</v>
      </c>
      <c r="B114" s="14">
        <v>802</v>
      </c>
      <c r="C114" s="15" t="s">
        <v>54</v>
      </c>
      <c r="D114" s="15" t="s">
        <v>58</v>
      </c>
      <c r="E114" s="14" t="s">
        <v>100</v>
      </c>
      <c r="F114" s="14">
        <v>121</v>
      </c>
      <c r="G114" s="16">
        <v>445000</v>
      </c>
    </row>
    <row r="115" spans="1:7" ht="82.5" customHeight="1">
      <c r="A115" s="15" t="s">
        <v>87</v>
      </c>
      <c r="B115" s="14">
        <v>802</v>
      </c>
      <c r="C115" s="15" t="s">
        <v>54</v>
      </c>
      <c r="D115" s="15" t="s">
        <v>58</v>
      </c>
      <c r="E115" s="14" t="s">
        <v>101</v>
      </c>
      <c r="F115" s="14">
        <v>129</v>
      </c>
      <c r="G115" s="16">
        <v>134500</v>
      </c>
    </row>
    <row r="116" spans="1:7" ht="42.75" customHeight="1">
      <c r="A116" s="20" t="s">
        <v>82</v>
      </c>
      <c r="B116" s="23">
        <v>802</v>
      </c>
      <c r="C116" s="20" t="s">
        <v>54</v>
      </c>
      <c r="D116" s="20" t="s">
        <v>67</v>
      </c>
      <c r="E116" s="23" t="s">
        <v>115</v>
      </c>
      <c r="F116" s="20" t="s">
        <v>66</v>
      </c>
      <c r="G116" s="22">
        <f>G118+G117</f>
        <v>14560</v>
      </c>
    </row>
    <row r="117" spans="1:7" ht="42.75" customHeight="1">
      <c r="A117" s="15" t="s">
        <v>36</v>
      </c>
      <c r="B117" s="14">
        <v>802</v>
      </c>
      <c r="C117" s="15" t="s">
        <v>54</v>
      </c>
      <c r="D117" s="15" t="s">
        <v>67</v>
      </c>
      <c r="E117" s="14" t="s">
        <v>115</v>
      </c>
      <c r="F117" s="15" t="s">
        <v>142</v>
      </c>
      <c r="G117" s="16">
        <v>10560</v>
      </c>
    </row>
    <row r="118" spans="1:7" ht="80.25" customHeight="1">
      <c r="A118" s="15" t="s">
        <v>36</v>
      </c>
      <c r="B118" s="14">
        <v>802</v>
      </c>
      <c r="C118" s="15" t="s">
        <v>54</v>
      </c>
      <c r="D118" s="15" t="s">
        <v>67</v>
      </c>
      <c r="E118" s="14" t="s">
        <v>115</v>
      </c>
      <c r="F118" s="14">
        <v>244</v>
      </c>
      <c r="G118" s="16">
        <v>4000</v>
      </c>
    </row>
    <row r="119" spans="1:7" ht="55.5" customHeight="1">
      <c r="A119" s="20" t="s">
        <v>15</v>
      </c>
      <c r="B119" s="23">
        <v>802</v>
      </c>
      <c r="C119" s="20" t="s">
        <v>54</v>
      </c>
      <c r="D119" s="20" t="s">
        <v>58</v>
      </c>
      <c r="E119" s="23" t="s">
        <v>99</v>
      </c>
      <c r="F119" s="23">
        <v>120</v>
      </c>
      <c r="G119" s="22">
        <f>G120</f>
        <v>54000</v>
      </c>
    </row>
    <row r="120" spans="1:7" ht="55.5" customHeight="1">
      <c r="A120" s="15" t="s">
        <v>16</v>
      </c>
      <c r="B120" s="14">
        <v>802</v>
      </c>
      <c r="C120" s="15" t="s">
        <v>54</v>
      </c>
      <c r="D120" s="15" t="s">
        <v>58</v>
      </c>
      <c r="E120" s="14" t="s">
        <v>99</v>
      </c>
      <c r="F120" s="14">
        <v>122</v>
      </c>
      <c r="G120" s="16">
        <v>54000</v>
      </c>
    </row>
    <row r="121" spans="1:7" ht="55.5" customHeight="1">
      <c r="A121" s="17" t="s">
        <v>91</v>
      </c>
      <c r="B121" s="18">
        <v>804</v>
      </c>
      <c r="C121" s="17" t="s">
        <v>56</v>
      </c>
      <c r="D121" s="17" t="s">
        <v>10</v>
      </c>
      <c r="E121" s="18" t="s">
        <v>97</v>
      </c>
      <c r="F121" s="18" t="s">
        <v>11</v>
      </c>
      <c r="G121" s="19">
        <f>G122+G133</f>
        <v>18639419.2</v>
      </c>
    </row>
    <row r="122" spans="1:7" ht="51.75" customHeight="1">
      <c r="A122" s="20" t="s">
        <v>50</v>
      </c>
      <c r="B122" s="23">
        <v>804</v>
      </c>
      <c r="C122" s="20" t="s">
        <v>61</v>
      </c>
      <c r="D122" s="20" t="s">
        <v>10</v>
      </c>
      <c r="E122" s="23" t="s">
        <v>123</v>
      </c>
      <c r="F122" s="23" t="s">
        <v>11</v>
      </c>
      <c r="G122" s="22">
        <f>G123+G127+G131</f>
        <v>15875449.2</v>
      </c>
    </row>
    <row r="123" spans="1:7" ht="51.75" customHeight="1">
      <c r="A123" s="20" t="s">
        <v>23</v>
      </c>
      <c r="B123" s="23">
        <v>804</v>
      </c>
      <c r="C123" s="20" t="s">
        <v>61</v>
      </c>
      <c r="D123" s="20" t="s">
        <v>54</v>
      </c>
      <c r="E123" s="23" t="s">
        <v>95</v>
      </c>
      <c r="F123" s="23">
        <v>110</v>
      </c>
      <c r="G123" s="22">
        <f>G124+G125+G126</f>
        <v>9095950</v>
      </c>
    </row>
    <row r="124" spans="1:7" ht="51.75" customHeight="1">
      <c r="A124" s="15" t="s">
        <v>83</v>
      </c>
      <c r="B124" s="14">
        <v>804</v>
      </c>
      <c r="C124" s="15" t="s">
        <v>61</v>
      </c>
      <c r="D124" s="15" t="s">
        <v>54</v>
      </c>
      <c r="E124" s="26" t="s">
        <v>95</v>
      </c>
      <c r="F124" s="14">
        <v>111</v>
      </c>
      <c r="G124" s="16">
        <v>7203165</v>
      </c>
    </row>
    <row r="125" spans="1:7" ht="42" customHeight="1">
      <c r="A125" s="15" t="s">
        <v>16</v>
      </c>
      <c r="B125" s="14">
        <v>804</v>
      </c>
      <c r="C125" s="15" t="s">
        <v>61</v>
      </c>
      <c r="D125" s="15" t="s">
        <v>54</v>
      </c>
      <c r="E125" s="26" t="s">
        <v>95</v>
      </c>
      <c r="F125" s="14">
        <v>112</v>
      </c>
      <c r="G125" s="16">
        <v>19750</v>
      </c>
    </row>
    <row r="126" spans="1:7" ht="59.25" customHeight="1">
      <c r="A126" s="15" t="s">
        <v>84</v>
      </c>
      <c r="B126" s="14">
        <v>804</v>
      </c>
      <c r="C126" s="15" t="s">
        <v>61</v>
      </c>
      <c r="D126" s="15" t="s">
        <v>54</v>
      </c>
      <c r="E126" s="26" t="s">
        <v>95</v>
      </c>
      <c r="F126" s="14">
        <v>119</v>
      </c>
      <c r="G126" s="16">
        <v>1873035</v>
      </c>
    </row>
    <row r="127" spans="1:7" ht="63.75" customHeight="1">
      <c r="A127" s="20" t="s">
        <v>17</v>
      </c>
      <c r="B127" s="23">
        <v>804</v>
      </c>
      <c r="C127" s="20" t="s">
        <v>61</v>
      </c>
      <c r="D127" s="20" t="s">
        <v>54</v>
      </c>
      <c r="E127" s="23" t="s">
        <v>95</v>
      </c>
      <c r="F127" s="23">
        <v>240</v>
      </c>
      <c r="G127" s="22">
        <f>G129+G130+G128</f>
        <v>6779499.2</v>
      </c>
    </row>
    <row r="128" spans="1:7" ht="63.75" customHeight="1">
      <c r="A128" s="15" t="s">
        <v>36</v>
      </c>
      <c r="B128" s="14">
        <v>804</v>
      </c>
      <c r="C128" s="15" t="s">
        <v>61</v>
      </c>
      <c r="D128" s="15" t="s">
        <v>54</v>
      </c>
      <c r="E128" s="14" t="s">
        <v>141</v>
      </c>
      <c r="F128" s="14">
        <v>242</v>
      </c>
      <c r="G128" s="16">
        <v>10560</v>
      </c>
    </row>
    <row r="129" spans="1:7" ht="75.75" customHeight="1">
      <c r="A129" s="15" t="s">
        <v>36</v>
      </c>
      <c r="B129" s="14">
        <v>804</v>
      </c>
      <c r="C129" s="15" t="s">
        <v>61</v>
      </c>
      <c r="D129" s="15" t="s">
        <v>54</v>
      </c>
      <c r="E129" s="14" t="s">
        <v>94</v>
      </c>
      <c r="F129" s="14">
        <v>244</v>
      </c>
      <c r="G129" s="16">
        <v>505580</v>
      </c>
    </row>
    <row r="130" spans="1:7" ht="75.75" customHeight="1">
      <c r="A130" s="15" t="s">
        <v>36</v>
      </c>
      <c r="B130" s="14">
        <v>804</v>
      </c>
      <c r="C130" s="15" t="s">
        <v>61</v>
      </c>
      <c r="D130" s="15" t="s">
        <v>54</v>
      </c>
      <c r="E130" s="14" t="s">
        <v>134</v>
      </c>
      <c r="F130" s="14">
        <v>247</v>
      </c>
      <c r="G130" s="16">
        <v>6263359.2</v>
      </c>
    </row>
    <row r="131" spans="1:7" ht="59.25" customHeight="1">
      <c r="A131" s="20" t="s">
        <v>18</v>
      </c>
      <c r="B131" s="23">
        <v>804</v>
      </c>
      <c r="C131" s="20" t="s">
        <v>61</v>
      </c>
      <c r="D131" s="20" t="s">
        <v>54</v>
      </c>
      <c r="E131" s="23" t="s">
        <v>94</v>
      </c>
      <c r="F131" s="23">
        <v>800</v>
      </c>
      <c r="G131" s="22">
        <f>G132</f>
        <v>0</v>
      </c>
    </row>
    <row r="132" spans="1:7" ht="50.25" customHeight="1">
      <c r="A132" s="15" t="s">
        <v>19</v>
      </c>
      <c r="B132" s="14">
        <v>804</v>
      </c>
      <c r="C132" s="15" t="s">
        <v>61</v>
      </c>
      <c r="D132" s="15" t="s">
        <v>54</v>
      </c>
      <c r="E132" s="14" t="s">
        <v>94</v>
      </c>
      <c r="F132" s="14">
        <v>851</v>
      </c>
      <c r="G132" s="16">
        <v>0</v>
      </c>
    </row>
    <row r="133" spans="1:7" ht="28.5" customHeight="1">
      <c r="A133" s="20" t="s">
        <v>52</v>
      </c>
      <c r="B133" s="23">
        <v>804</v>
      </c>
      <c r="C133" s="20" t="s">
        <v>60</v>
      </c>
      <c r="D133" s="20" t="s">
        <v>54</v>
      </c>
      <c r="E133" s="23" t="s">
        <v>92</v>
      </c>
      <c r="F133" s="23" t="s">
        <v>11</v>
      </c>
      <c r="G133" s="22">
        <f>G134+G137</f>
        <v>2763970</v>
      </c>
    </row>
    <row r="134" spans="1:7" ht="21" customHeight="1">
      <c r="A134" s="20" t="s">
        <v>23</v>
      </c>
      <c r="B134" s="23">
        <v>804</v>
      </c>
      <c r="C134" s="20" t="s">
        <v>61</v>
      </c>
      <c r="D134" s="20" t="s">
        <v>54</v>
      </c>
      <c r="E134" s="23" t="s">
        <v>93</v>
      </c>
      <c r="F134" s="23">
        <v>110</v>
      </c>
      <c r="G134" s="22">
        <f>G135+G136</f>
        <v>2763970</v>
      </c>
    </row>
    <row r="135" spans="1:7" ht="59.25" customHeight="1">
      <c r="A135" s="15" t="s">
        <v>83</v>
      </c>
      <c r="B135" s="14">
        <v>804</v>
      </c>
      <c r="C135" s="15" t="s">
        <v>61</v>
      </c>
      <c r="D135" s="15" t="s">
        <v>54</v>
      </c>
      <c r="E135" s="14" t="s">
        <v>92</v>
      </c>
      <c r="F135" s="14">
        <v>111</v>
      </c>
      <c r="G135" s="16">
        <v>2201970</v>
      </c>
    </row>
    <row r="136" spans="1:7" ht="47.25" customHeight="1">
      <c r="A136" s="15" t="s">
        <v>84</v>
      </c>
      <c r="B136" s="14">
        <v>804</v>
      </c>
      <c r="C136" s="15" t="s">
        <v>61</v>
      </c>
      <c r="D136" s="15" t="s">
        <v>54</v>
      </c>
      <c r="E136" s="14" t="s">
        <v>93</v>
      </c>
      <c r="F136" s="14">
        <v>119</v>
      </c>
      <c r="G136" s="16">
        <v>562000</v>
      </c>
    </row>
    <row r="137" spans="1:7" ht="66" customHeight="1">
      <c r="A137" s="20" t="s">
        <v>17</v>
      </c>
      <c r="B137" s="23">
        <v>804</v>
      </c>
      <c r="C137" s="20" t="s">
        <v>61</v>
      </c>
      <c r="D137" s="20" t="s">
        <v>54</v>
      </c>
      <c r="E137" s="23" t="s">
        <v>92</v>
      </c>
      <c r="F137" s="23">
        <v>240</v>
      </c>
      <c r="G137" s="22">
        <f>G138</f>
        <v>0</v>
      </c>
    </row>
    <row r="138" spans="1:7" ht="53.25" customHeight="1">
      <c r="A138" s="15" t="s">
        <v>36</v>
      </c>
      <c r="B138" s="14">
        <v>804</v>
      </c>
      <c r="C138" s="15" t="s">
        <v>61</v>
      </c>
      <c r="D138" s="15" t="s">
        <v>54</v>
      </c>
      <c r="E138" s="14" t="s">
        <v>92</v>
      </c>
      <c r="F138" s="14">
        <v>244</v>
      </c>
      <c r="G138" s="16">
        <v>0</v>
      </c>
    </row>
    <row r="139" spans="1:7" ht="46.5" customHeight="1">
      <c r="A139" s="17" t="s">
        <v>70</v>
      </c>
      <c r="B139" s="18">
        <v>802</v>
      </c>
      <c r="C139" s="17" t="s">
        <v>56</v>
      </c>
      <c r="D139" s="17" t="s">
        <v>56</v>
      </c>
      <c r="E139" s="18" t="s">
        <v>124</v>
      </c>
      <c r="F139" s="17" t="s">
        <v>59</v>
      </c>
      <c r="G139" s="19">
        <f>G140+G143</f>
        <v>8805390.23</v>
      </c>
    </row>
    <row r="140" spans="1:7" ht="93.75" customHeight="1">
      <c r="A140" s="20" t="s">
        <v>23</v>
      </c>
      <c r="B140" s="23">
        <v>802</v>
      </c>
      <c r="C140" s="20" t="s">
        <v>54</v>
      </c>
      <c r="D140" s="20" t="s">
        <v>67</v>
      </c>
      <c r="E140" s="27" t="s">
        <v>116</v>
      </c>
      <c r="F140" s="23">
        <v>110</v>
      </c>
      <c r="G140" s="22">
        <f>G141+G142</f>
        <v>8672090.23</v>
      </c>
    </row>
    <row r="141" spans="1:7" ht="54" customHeight="1">
      <c r="A141" s="15" t="s">
        <v>83</v>
      </c>
      <c r="B141" s="14">
        <v>802</v>
      </c>
      <c r="C141" s="15" t="s">
        <v>54</v>
      </c>
      <c r="D141" s="15" t="s">
        <v>67</v>
      </c>
      <c r="E141" s="28" t="s">
        <v>116</v>
      </c>
      <c r="F141" s="14">
        <v>111</v>
      </c>
      <c r="G141" s="16">
        <v>6837740.4</v>
      </c>
    </row>
    <row r="142" spans="1:7" ht="58.5" customHeight="1">
      <c r="A142" s="15" t="s">
        <v>81</v>
      </c>
      <c r="B142" s="14">
        <v>802</v>
      </c>
      <c r="C142" s="15" t="s">
        <v>54</v>
      </c>
      <c r="D142" s="15" t="s">
        <v>67</v>
      </c>
      <c r="E142" s="28" t="s">
        <v>116</v>
      </c>
      <c r="F142" s="14">
        <v>119</v>
      </c>
      <c r="G142" s="16">
        <v>1834349.83</v>
      </c>
    </row>
    <row r="143" spans="1:7" ht="58.5" customHeight="1">
      <c r="A143" s="20" t="s">
        <v>36</v>
      </c>
      <c r="B143" s="23">
        <v>802</v>
      </c>
      <c r="C143" s="20" t="s">
        <v>54</v>
      </c>
      <c r="D143" s="20" t="s">
        <v>67</v>
      </c>
      <c r="E143" s="27" t="s">
        <v>115</v>
      </c>
      <c r="F143" s="23">
        <v>240</v>
      </c>
      <c r="G143" s="22">
        <f>G144+G145</f>
        <v>133300</v>
      </c>
    </row>
    <row r="144" spans="1:7" ht="58.5" customHeight="1">
      <c r="A144" s="15" t="s">
        <v>36</v>
      </c>
      <c r="B144" s="14">
        <v>802</v>
      </c>
      <c r="C144" s="15" t="s">
        <v>54</v>
      </c>
      <c r="D144" s="15" t="s">
        <v>67</v>
      </c>
      <c r="E144" s="28" t="s">
        <v>115</v>
      </c>
      <c r="F144" s="14">
        <v>242</v>
      </c>
      <c r="G144" s="16">
        <v>5300</v>
      </c>
    </row>
    <row r="145" spans="1:7" ht="59.25" customHeight="1">
      <c r="A145" s="15" t="s">
        <v>36</v>
      </c>
      <c r="B145" s="14">
        <v>802</v>
      </c>
      <c r="C145" s="15" t="s">
        <v>54</v>
      </c>
      <c r="D145" s="15" t="s">
        <v>67</v>
      </c>
      <c r="E145" s="28" t="s">
        <v>115</v>
      </c>
      <c r="F145" s="14">
        <v>244</v>
      </c>
      <c r="G145" s="16">
        <v>128000</v>
      </c>
    </row>
    <row r="146" spans="1:7" ht="28.5" customHeight="1">
      <c r="A146" s="29" t="s">
        <v>53</v>
      </c>
      <c r="B146" s="30"/>
      <c r="C146" s="30"/>
      <c r="D146" s="30"/>
      <c r="E146" s="30"/>
      <c r="F146" s="29"/>
      <c r="G146" s="31">
        <f>G19+G94+G108+G121+G139</f>
        <v>86779165.26</v>
      </c>
    </row>
    <row r="147" spans="1:7" ht="27" customHeight="1">
      <c r="A147" s="11"/>
      <c r="B147" s="8"/>
      <c r="C147" s="8"/>
      <c r="D147" s="8"/>
      <c r="E147" s="8"/>
      <c r="F147" s="8"/>
      <c r="G147" s="8"/>
    </row>
    <row r="148" ht="23.25" customHeight="1">
      <c r="A148" s="2"/>
    </row>
    <row r="149" ht="15.75" customHeight="1">
      <c r="A149" s="1"/>
    </row>
    <row r="150" ht="34.5" customHeight="1"/>
    <row r="151" ht="75.75" customHeight="1"/>
    <row r="152" ht="18" customHeight="1"/>
    <row r="153" ht="76.5" customHeight="1"/>
    <row r="154" ht="74.25" customHeight="1"/>
    <row r="155" ht="20.25" customHeight="1"/>
    <row r="156" ht="74.25" customHeight="1"/>
    <row r="157" ht="74.25" customHeight="1"/>
    <row r="158" ht="55.5" customHeight="1"/>
    <row r="159" ht="30.75" customHeight="1"/>
    <row r="160" ht="27" customHeight="1"/>
  </sheetData>
  <sheetProtection/>
  <mergeCells count="17">
    <mergeCell ref="B5:G5"/>
    <mergeCell ref="B1:G1"/>
    <mergeCell ref="A9:G9"/>
    <mergeCell ref="A12:A17"/>
    <mergeCell ref="G12:G17"/>
    <mergeCell ref="B2:G2"/>
    <mergeCell ref="B6:G6"/>
    <mergeCell ref="A3:G3"/>
    <mergeCell ref="A4:G4"/>
    <mergeCell ref="B12:F16"/>
    <mergeCell ref="E61:E62"/>
    <mergeCell ref="F61:F62"/>
    <mergeCell ref="G61:G62"/>
    <mergeCell ref="A61:A62"/>
    <mergeCell ref="B61:B62"/>
    <mergeCell ref="C61:C62"/>
    <mergeCell ref="D61:D62"/>
  </mergeCells>
  <printOptions/>
  <pageMargins left="1.1811023622047245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2021-04-26T02:30:15Z</cp:lastPrinted>
  <dcterms:created xsi:type="dcterms:W3CDTF">2012-05-15T05:06:33Z</dcterms:created>
  <dcterms:modified xsi:type="dcterms:W3CDTF">2021-04-28T02:10:50Z</dcterms:modified>
  <cp:category/>
  <cp:version/>
  <cp:contentType/>
  <cp:contentStatus/>
</cp:coreProperties>
</file>