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10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<sst xmlns="http://schemas.openxmlformats.org/spreadsheetml/2006/main" count="456" uniqueCount="138">
  <si>
    <t>Распределение бюджетных ассигнований по разделам, целевым статьям и видам</t>
  </si>
  <si>
    <t xml:space="preserve"> расходов классификации бюджета  в ведомственной структуре расходов бюджета</t>
  </si>
  <si>
    <t>Наименование показателя</t>
  </si>
  <si>
    <t xml:space="preserve">Коды </t>
  </si>
  <si>
    <t>код ведомства</t>
  </si>
  <si>
    <t xml:space="preserve">Рз </t>
  </si>
  <si>
    <t>ПР</t>
  </si>
  <si>
    <t>ЦСР</t>
  </si>
  <si>
    <t>ВР</t>
  </si>
  <si>
    <t>Администрация городского поселения «Город Балей»</t>
  </si>
  <si>
    <t>00 </t>
  </si>
  <si>
    <t>000 </t>
  </si>
  <si>
    <t xml:space="preserve">Функционирование  высшего  исполнительного органа государственной власти субъекта Российской Федерации, местных администраций </t>
  </si>
  <si>
    <t>Функционирование местных администраций</t>
  </si>
  <si>
    <t xml:space="preserve">Аппарат администрации городского поселения </t>
  </si>
  <si>
    <t>Расходы на выплаты персоналу муниципальных  органов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</si>
  <si>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</si>
  <si>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</si>
  <si>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</si>
  <si>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</si>
  <si>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</si>
  <si>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фонды</t>
  </si>
  <si>
    <t>Другие общегосударственные вопросы</t>
  </si>
  <si>
    <t>Расходы на выплату персоналу казенных учреждений</t>
  </si>
  <si>
    <t>Прочая закупка товаров, работ и услуг для муниципальных  нужд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</si>
  <si>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</si>
  <si>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</si>
  <si>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 00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</si>
  <si>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</si>
  <si>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</si>
  <si>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</si>
  <si>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</si>
  <si>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Жилищно-коммунальное хозяйство</t>
  </si>
  <si>
    <t>Жилищное хозяйство</t>
  </si>
  <si>
    <t>Мероприятия в области ЖКХ</t>
  </si>
  <si>
    <t>Коммунальное хозяйство</t>
  </si>
  <si>
    <t>Прочая закупка товаров, работ и услуг для государственных нужд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</si>
  <si>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</si>
  <si>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>Физическая культура и спорт</t>
  </si>
  <si>
    <t>Другие вопросы в области физической культуры и спорта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</si>
  <si>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</si>
  <si>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</si>
  <si>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</si>
  <si>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 xml:space="preserve">Обеспечение деятельности финансовых органов </t>
  </si>
  <si>
    <t>Центральный аппарат</t>
  </si>
  <si>
    <t xml:space="preserve">Закупка товаров, работ, услуг в сфере информационно-коммуникационных технологий </t>
  </si>
  <si>
    <t>Руководство и управление в сфере установленных функций органов местного самоуправления</t>
  </si>
  <si>
    <t>Культура</t>
  </si>
  <si>
    <t>Закупка товаров, работ, услуг в целях капитального ремонта муниципального имущества</t>
  </si>
  <si>
    <t>Библиотеки</t>
  </si>
  <si>
    <t>Итого расходов</t>
  </si>
  <si>
    <t>01</t>
  </si>
  <si>
    <t>04</t>
  </si>
  <si>
    <t>00</t>
  </si>
  <si>
    <t>05</t>
  </si>
  <si>
    <t>03</t>
  </si>
  <si>
    <t>000</t>
  </si>
  <si>
    <t xml:space="preserve">08 </t>
  </si>
  <si>
    <t>08</t>
  </si>
  <si>
    <t>02</t>
  </si>
  <si>
    <t>06</t>
  </si>
  <si>
    <t>09</t>
  </si>
  <si>
    <t>11</t>
  </si>
  <si>
    <t>240</t>
  </si>
  <si>
    <t>13</t>
  </si>
  <si>
    <t>Другие вопросы в области национальной экономики</t>
  </si>
  <si>
    <t>12</t>
  </si>
  <si>
    <t xml:space="preserve">Муниципальное казенное учреждение по хозяйственному обслуживанию учреждений культуры </t>
  </si>
  <si>
    <t>000 000 00 00 </t>
  </si>
  <si>
    <t>802</t>
  </si>
  <si>
    <t>120</t>
  </si>
  <si>
    <t>121</t>
  </si>
  <si>
    <t>Взносы на капитальный реионт муниципального жилья</t>
  </si>
  <si>
    <t xml:space="preserve">Фонд оплаты труда </t>
  </si>
  <si>
    <t>129</t>
  </si>
  <si>
    <t xml:space="preserve">Взносы по обязательному страхованию на выплаты по оплате труда работникам муниципальных органов </t>
  </si>
  <si>
    <t xml:space="preserve">Взносы по обязательному страхованию на выплаты по оплате труда работникам </t>
  </si>
  <si>
    <t>Фонд оплаты труда учреждений</t>
  </si>
  <si>
    <t>Взносы по обязательному страхованию на выплаты по оплате труда работникам учреждений</t>
  </si>
  <si>
    <t>Глава муниципального образования</t>
  </si>
  <si>
    <t>Фонд оплаты труда муниципальных органов</t>
  </si>
  <si>
    <t>Взносы по обязательному страхованию на выплаты денежного содержания работникам муниципальных органов</t>
  </si>
  <si>
    <t>Расходы на благоустройство</t>
  </si>
  <si>
    <t>244</t>
  </si>
  <si>
    <t>Прочие мероприятия по благоустройству</t>
  </si>
  <si>
    <t>МУ "Балейский городской  отдел  культуры"</t>
  </si>
  <si>
    <t xml:space="preserve">00000 442 99 </t>
  </si>
  <si>
    <t xml:space="preserve">00000 442 99  </t>
  </si>
  <si>
    <t xml:space="preserve">00000 440  99 </t>
  </si>
  <si>
    <t xml:space="preserve">00000 440  99  </t>
  </si>
  <si>
    <t>00000 000 00 </t>
  </si>
  <si>
    <t>00000 000 00</t>
  </si>
  <si>
    <t>00000 204 00</t>
  </si>
  <si>
    <t>00000 212 00</t>
  </si>
  <si>
    <t>00000 200 00</t>
  </si>
  <si>
    <t xml:space="preserve">00000 491 01 </t>
  </si>
  <si>
    <t>00000 512 97</t>
  </si>
  <si>
    <t xml:space="preserve">00000 512 97 </t>
  </si>
  <si>
    <t>00000 795 21</t>
  </si>
  <si>
    <t xml:space="preserve">00000 350 03 </t>
  </si>
  <si>
    <t xml:space="preserve">00000 350 02 </t>
  </si>
  <si>
    <t>00000 340 03</t>
  </si>
  <si>
    <t>00000 352 01</t>
  </si>
  <si>
    <t xml:space="preserve">00000 218 01
</t>
  </si>
  <si>
    <t>00000 218 01</t>
  </si>
  <si>
    <t>00000 229 00</t>
  </si>
  <si>
    <t xml:space="preserve">00000 920 30
 </t>
  </si>
  <si>
    <t>00000 920 30</t>
  </si>
  <si>
    <t xml:space="preserve">00000 920 30 </t>
  </si>
  <si>
    <t>00000 070 05</t>
  </si>
  <si>
    <t>00000 203 00</t>
  </si>
  <si>
    <t>00000 600 05</t>
  </si>
  <si>
    <t xml:space="preserve">Мероприятия по благоустройству </t>
  </si>
  <si>
    <t xml:space="preserve">00000 920 00 </t>
  </si>
  <si>
    <t>00000 512 00</t>
  </si>
  <si>
    <t>00000 440 00 </t>
  </si>
  <si>
    <t>00000 00 000</t>
  </si>
  <si>
    <t>00000 920 00</t>
  </si>
  <si>
    <t>00000 795 27</t>
  </si>
  <si>
    <t>Отдел финансового планированиия и бухгалтерского учёта</t>
  </si>
  <si>
    <t xml:space="preserve">                                                     </t>
  </si>
  <si>
    <t>Прочая закупка товаров, работ и услуг для муниципальных  нужд(содержание мест захоронения)</t>
  </si>
  <si>
    <t>0000092030</t>
  </si>
  <si>
    <t>0000079523</t>
  </si>
  <si>
    <t>иные выплаты персоналу</t>
  </si>
  <si>
    <t xml:space="preserve">  к   проекту решения  Совета городского поселения "Город Балей"</t>
  </si>
  <si>
    <t>Приложение № 4</t>
  </si>
  <si>
    <t>Расходы на содержание  органов местного самоуправления</t>
  </si>
  <si>
    <t>00000 440 99</t>
  </si>
  <si>
    <t>00000 440  99</t>
  </si>
  <si>
    <t>городского поселения г. Балей на 2023 год и плановый период 2024-2025годы</t>
  </si>
  <si>
    <t>00000 920  30</t>
  </si>
  <si>
    <t xml:space="preserve">                                                                                                                                                              От «   » _____________ 2023 года №                                      </t>
  </si>
  <si>
    <t xml:space="preserve">                                                              "О бюджете городского поселения "Город Балей" на 2024 год и плановый период 2025-2026 год"             </t>
  </si>
  <si>
    <t>Сумма  на     2024 год</t>
  </si>
  <si>
    <t>Сумма на   2025 год</t>
  </si>
  <si>
    <t>Сумма на                2026 год</t>
  </si>
  <si>
    <t>00000 600 04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</si>
</sst>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117">
      <selection activeCell="A67" sqref="A67"/>
    </sheetView>
  </sheetViews>
  <sheetFormatPr defaultColWidth="9.00390625" defaultRowHeight="12.75"/>
  <cols>
    <col min="1" max="1" width="26.875" style="0" customWidth="1"/>
    <col min="2" max="2" width="7.25390625" style="0" customWidth="1"/>
    <col min="3" max="3" width="6.875" style="0" customWidth="1"/>
    <col min="4" max="4" width="7.625" style="0" customWidth="1"/>
    <col min="5" max="5" width="12.25390625" style="0" customWidth="1"/>
    <col min="6" max="6" width="7.75390625" style="0" customWidth="1"/>
    <col min="7" max="7" width="16.625" style="0" customWidth="1"/>
    <col min="8" max="8" width="15.625" style="0" customWidth="1"/>
    <col min="9" max="9" width="22.00390625" style="0" customWidth="1"/>
    <col min="10" max="10" width="12.75390625" style="0" bestFit="1" customWidth="1"/>
  </cols>
  <sheetData>
    <row r="1" spans="1:9" ht="15" customHeight="1">
      <c r="A1" s="53" t="s">
        <v>126</v>
      </c>
      <c r="B1" s="53"/>
      <c r="C1" s="53"/>
      <c r="D1" s="53"/>
      <c r="E1" s="53"/>
      <c r="F1" s="53"/>
      <c r="G1" s="53"/>
      <c r="H1" s="53"/>
      <c r="I1" s="53"/>
    </row>
    <row r="2" spans="1:9" ht="15" customHeight="1">
      <c r="A2" s="53" t="s">
        <v>125</v>
      </c>
      <c r="B2" s="53"/>
      <c r="C2" s="53"/>
      <c r="D2" s="53"/>
      <c r="E2" s="53"/>
      <c r="F2" s="53"/>
      <c r="G2" s="53"/>
      <c r="H2" s="53"/>
      <c r="I2" s="53"/>
    </row>
    <row r="3" spans="1:9" ht="15" customHeight="1">
      <c r="A3" s="56" t="s">
        <v>133</v>
      </c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57" t="s">
        <v>132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3" t="s">
        <v>120</v>
      </c>
      <c r="B5" s="53"/>
      <c r="C5" s="53"/>
      <c r="D5" s="53"/>
      <c r="E5" s="53"/>
      <c r="F5" s="53"/>
      <c r="G5" s="53"/>
      <c r="H5" s="5"/>
      <c r="I5" s="5"/>
    </row>
    <row r="6" spans="1:7" ht="15.75">
      <c r="A6" s="4"/>
      <c r="B6" s="55"/>
      <c r="C6" s="55"/>
      <c r="D6" s="55"/>
      <c r="E6" s="55"/>
      <c r="F6" s="55"/>
      <c r="G6" s="55"/>
    </row>
    <row r="7" spans="1:9" ht="15.75">
      <c r="A7" s="54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.75">
      <c r="A8" s="54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.75">
      <c r="A9" s="54" t="s">
        <v>130</v>
      </c>
      <c r="B9" s="54"/>
      <c r="C9" s="54"/>
      <c r="D9" s="54"/>
      <c r="E9" s="54"/>
      <c r="F9" s="54"/>
      <c r="G9" s="54"/>
      <c r="H9" s="54"/>
      <c r="I9" s="54"/>
    </row>
    <row r="10" spans="1:7" ht="5.25" customHeight="1">
      <c r="A10" s="6"/>
      <c r="B10" s="1"/>
      <c r="C10" s="1"/>
      <c r="D10" s="1"/>
      <c r="E10" s="1"/>
      <c r="F10" s="1"/>
      <c r="G10" s="1"/>
    </row>
    <row r="11" spans="1:7" ht="6" customHeight="1" hidden="1">
      <c r="A11" s="6"/>
      <c r="B11" s="7"/>
      <c r="C11" s="7"/>
      <c r="D11" s="7"/>
      <c r="E11" s="7"/>
      <c r="F11" s="7"/>
      <c r="G11" s="7"/>
    </row>
    <row r="12" spans="1:9" ht="9" customHeight="1">
      <c r="A12" s="43" t="s">
        <v>2</v>
      </c>
      <c r="B12" s="47" t="s">
        <v>3</v>
      </c>
      <c r="C12" s="48"/>
      <c r="D12" s="48"/>
      <c r="E12" s="48"/>
      <c r="F12" s="43"/>
      <c r="G12" s="58" t="s">
        <v>134</v>
      </c>
      <c r="H12" s="58" t="s">
        <v>135</v>
      </c>
      <c r="I12" s="58" t="s">
        <v>136</v>
      </c>
    </row>
    <row r="13" spans="1:9" ht="2.25" customHeight="1">
      <c r="A13" s="44"/>
      <c r="B13" s="49"/>
      <c r="C13" s="50"/>
      <c r="D13" s="50"/>
      <c r="E13" s="50"/>
      <c r="F13" s="44"/>
      <c r="G13" s="59"/>
      <c r="H13" s="59"/>
      <c r="I13" s="59"/>
    </row>
    <row r="14" spans="1:9" ht="4.5" customHeight="1">
      <c r="A14" s="44"/>
      <c r="B14" s="49"/>
      <c r="C14" s="50"/>
      <c r="D14" s="50"/>
      <c r="E14" s="50"/>
      <c r="F14" s="44"/>
      <c r="G14" s="59"/>
      <c r="H14" s="59"/>
      <c r="I14" s="59"/>
    </row>
    <row r="15" spans="1:9" ht="14.25" customHeight="1" hidden="1">
      <c r="A15" s="44"/>
      <c r="B15" s="49"/>
      <c r="C15" s="50"/>
      <c r="D15" s="50"/>
      <c r="E15" s="50"/>
      <c r="F15" s="44"/>
      <c r="G15" s="59"/>
      <c r="H15" s="59"/>
      <c r="I15" s="59"/>
    </row>
    <row r="16" spans="1:9" ht="2.25" customHeight="1">
      <c r="A16" s="44"/>
      <c r="B16" s="51"/>
      <c r="C16" s="52"/>
      <c r="D16" s="52"/>
      <c r="E16" s="52"/>
      <c r="F16" s="45"/>
      <c r="G16" s="59"/>
      <c r="H16" s="59"/>
      <c r="I16" s="59"/>
    </row>
    <row r="17" spans="1:9" ht="44.25" customHeight="1">
      <c r="A17" s="45"/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60"/>
      <c r="H17" s="60"/>
      <c r="I17" s="60"/>
    </row>
    <row r="18" spans="1:9" ht="15.75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28">
        <v>8</v>
      </c>
      <c r="I18" s="28">
        <v>9</v>
      </c>
    </row>
    <row r="19" spans="1:9" ht="47.25" customHeight="1">
      <c r="A19" s="31" t="s">
        <v>9</v>
      </c>
      <c r="B19" s="32">
        <v>802</v>
      </c>
      <c r="C19" s="32" t="s">
        <v>10</v>
      </c>
      <c r="D19" s="32" t="s">
        <v>10</v>
      </c>
      <c r="E19" s="32" t="s">
        <v>68</v>
      </c>
      <c r="F19" s="32" t="s">
        <v>11</v>
      </c>
      <c r="G19" s="33">
        <f>G26+G35+G37+G53+G60+G66+G86+G82+G20+G24</f>
        <v>32647034.23</v>
      </c>
      <c r="H19" s="33">
        <f>H26+H35+H37+H53+H60+H66+H86+H82+H20+H24</f>
        <v>35017499.08</v>
      </c>
      <c r="I19" s="33">
        <f>I26+I35+I37+I53+I60+I66+I86+I82+I20+I24</f>
        <v>37285726.71</v>
      </c>
    </row>
    <row r="20" spans="1:9" ht="42" customHeight="1">
      <c r="A20" s="34" t="s">
        <v>79</v>
      </c>
      <c r="B20" s="34" t="s">
        <v>69</v>
      </c>
      <c r="C20" s="34" t="s">
        <v>51</v>
      </c>
      <c r="D20" s="34" t="s">
        <v>59</v>
      </c>
      <c r="E20" s="34" t="s">
        <v>110</v>
      </c>
      <c r="F20" s="34" t="s">
        <v>56</v>
      </c>
      <c r="G20" s="35">
        <f>G21</f>
        <v>1139250</v>
      </c>
      <c r="H20" s="35">
        <f>H21</f>
        <v>1139250</v>
      </c>
      <c r="I20" s="35">
        <f>I21</f>
        <v>1139250</v>
      </c>
    </row>
    <row r="21" spans="1:9" ht="62.25" customHeight="1">
      <c r="A21" s="34" t="s">
        <v>15</v>
      </c>
      <c r="B21" s="34" t="s">
        <v>69</v>
      </c>
      <c r="C21" s="34" t="s">
        <v>51</v>
      </c>
      <c r="D21" s="34" t="s">
        <v>59</v>
      </c>
      <c r="E21" s="34" t="s">
        <v>110</v>
      </c>
      <c r="F21" s="34" t="s">
        <v>70</v>
      </c>
      <c r="G21" s="35">
        <f>G22+G23</f>
        <v>1139250</v>
      </c>
      <c r="H21" s="35">
        <f>H22+H23</f>
        <v>1139250</v>
      </c>
      <c r="I21" s="35">
        <f>I22+I23</f>
        <v>1139250</v>
      </c>
    </row>
    <row r="22" spans="1:9" ht="37.5" customHeight="1">
      <c r="A22" s="11" t="s">
        <v>80</v>
      </c>
      <c r="B22" s="11" t="s">
        <v>69</v>
      </c>
      <c r="C22" s="11" t="s">
        <v>51</v>
      </c>
      <c r="D22" s="11" t="s">
        <v>59</v>
      </c>
      <c r="E22" s="11" t="s">
        <v>110</v>
      </c>
      <c r="F22" s="11" t="s">
        <v>71</v>
      </c>
      <c r="G22" s="12">
        <v>875000</v>
      </c>
      <c r="H22" s="12">
        <v>875000</v>
      </c>
      <c r="I22" s="12">
        <v>875000</v>
      </c>
    </row>
    <row r="23" spans="1:9" ht="76.5" customHeight="1">
      <c r="A23" s="11" t="s">
        <v>81</v>
      </c>
      <c r="B23" s="11" t="s">
        <v>69</v>
      </c>
      <c r="C23" s="11" t="s">
        <v>51</v>
      </c>
      <c r="D23" s="11" t="s">
        <v>59</v>
      </c>
      <c r="E23" s="11" t="s">
        <v>110</v>
      </c>
      <c r="F23" s="11" t="s">
        <v>74</v>
      </c>
      <c r="G23" s="12">
        <v>264250</v>
      </c>
      <c r="H23" s="12">
        <v>264250</v>
      </c>
      <c r="I23" s="12">
        <v>264250</v>
      </c>
    </row>
    <row r="24" spans="1:9" ht="51.75" customHeight="1">
      <c r="A24" s="34" t="s">
        <v>127</v>
      </c>
      <c r="B24" s="36">
        <v>802</v>
      </c>
      <c r="C24" s="34" t="s">
        <v>51</v>
      </c>
      <c r="D24" s="34" t="s">
        <v>55</v>
      </c>
      <c r="E24" s="36" t="s">
        <v>93</v>
      </c>
      <c r="F24" s="36">
        <v>120</v>
      </c>
      <c r="G24" s="35">
        <f>G25</f>
        <v>50000</v>
      </c>
      <c r="H24" s="35">
        <f>H25</f>
        <v>50000</v>
      </c>
      <c r="I24" s="35">
        <f>I25</f>
        <v>50000</v>
      </c>
    </row>
    <row r="25" spans="1:9" ht="64.5" customHeight="1">
      <c r="A25" s="11" t="s">
        <v>16</v>
      </c>
      <c r="B25" s="10">
        <v>802</v>
      </c>
      <c r="C25" s="11" t="s">
        <v>51</v>
      </c>
      <c r="D25" s="11" t="s">
        <v>55</v>
      </c>
      <c r="E25" s="10" t="s">
        <v>93</v>
      </c>
      <c r="F25" s="10">
        <v>122</v>
      </c>
      <c r="G25" s="12">
        <v>50000</v>
      </c>
      <c r="H25" s="12">
        <v>50000</v>
      </c>
      <c r="I25" s="12">
        <v>50000</v>
      </c>
    </row>
    <row r="26" spans="1:9" ht="114.75" customHeight="1">
      <c r="A26" s="34" t="s">
        <v>12</v>
      </c>
      <c r="B26" s="36">
        <v>802</v>
      </c>
      <c r="C26" s="34" t="s">
        <v>51</v>
      </c>
      <c r="D26" s="34" t="s">
        <v>52</v>
      </c>
      <c r="E26" s="36" t="s">
        <v>91</v>
      </c>
      <c r="F26" s="36" t="s">
        <v>11</v>
      </c>
      <c r="G26" s="35">
        <f aca="true" t="shared" si="0" ref="G26:I27">G27</f>
        <v>2820132</v>
      </c>
      <c r="H26" s="35">
        <f t="shared" si="0"/>
        <v>2820132</v>
      </c>
      <c r="I26" s="35">
        <f t="shared" si="0"/>
        <v>2820132</v>
      </c>
    </row>
    <row r="27" spans="1:9" ht="41.25" customHeight="1">
      <c r="A27" s="34" t="s">
        <v>13</v>
      </c>
      <c r="B27" s="36">
        <v>802</v>
      </c>
      <c r="C27" s="34" t="s">
        <v>51</v>
      </c>
      <c r="D27" s="34" t="s">
        <v>52</v>
      </c>
      <c r="E27" s="36" t="s">
        <v>94</v>
      </c>
      <c r="F27" s="36" t="s">
        <v>11</v>
      </c>
      <c r="G27" s="35">
        <f t="shared" si="0"/>
        <v>2820132</v>
      </c>
      <c r="H27" s="35">
        <f t="shared" si="0"/>
        <v>2820132</v>
      </c>
      <c r="I27" s="35">
        <f t="shared" si="0"/>
        <v>2820132</v>
      </c>
    </row>
    <row r="28" spans="1:9" ht="48" customHeight="1">
      <c r="A28" s="34" t="s">
        <v>14</v>
      </c>
      <c r="B28" s="36">
        <v>802</v>
      </c>
      <c r="C28" s="34" t="s">
        <v>51</v>
      </c>
      <c r="D28" s="34" t="s">
        <v>52</v>
      </c>
      <c r="E28" s="36" t="s">
        <v>92</v>
      </c>
      <c r="F28" s="36" t="s">
        <v>11</v>
      </c>
      <c r="G28" s="35">
        <f>G29+G33</f>
        <v>2820132</v>
      </c>
      <c r="H28" s="35">
        <f>H29+H33</f>
        <v>2820132</v>
      </c>
      <c r="I28" s="35">
        <f>I29+I33</f>
        <v>2820132</v>
      </c>
    </row>
    <row r="29" spans="1:9" ht="61.5" customHeight="1">
      <c r="A29" s="34" t="s">
        <v>15</v>
      </c>
      <c r="B29" s="36">
        <v>802</v>
      </c>
      <c r="C29" s="34" t="s">
        <v>51</v>
      </c>
      <c r="D29" s="34" t="s">
        <v>52</v>
      </c>
      <c r="E29" s="36" t="s">
        <v>92</v>
      </c>
      <c r="F29" s="36">
        <v>120</v>
      </c>
      <c r="G29" s="35">
        <f>G30+G31+G32</f>
        <v>2820132</v>
      </c>
      <c r="H29" s="35">
        <f>H30+H31+H32</f>
        <v>2820132</v>
      </c>
      <c r="I29" s="35">
        <f>I30+I31+I32</f>
        <v>2820132</v>
      </c>
    </row>
    <row r="30" spans="1:9" ht="31.5" customHeight="1">
      <c r="A30" s="11" t="s">
        <v>80</v>
      </c>
      <c r="B30" s="10">
        <v>802</v>
      </c>
      <c r="C30" s="11" t="s">
        <v>51</v>
      </c>
      <c r="D30" s="11" t="s">
        <v>52</v>
      </c>
      <c r="E30" s="10" t="s">
        <v>92</v>
      </c>
      <c r="F30" s="10">
        <v>121</v>
      </c>
      <c r="G30" s="12">
        <v>2166000</v>
      </c>
      <c r="H30" s="12">
        <v>2166000</v>
      </c>
      <c r="I30" s="12">
        <v>2166000</v>
      </c>
    </row>
    <row r="31" spans="1:9" ht="50.25" customHeight="1" hidden="1">
      <c r="A31" s="11"/>
      <c r="B31" s="10"/>
      <c r="C31" s="11"/>
      <c r="D31" s="11"/>
      <c r="E31" s="10"/>
      <c r="F31" s="10"/>
      <c r="G31" s="12"/>
      <c r="H31" s="12"/>
      <c r="I31" s="12"/>
    </row>
    <row r="32" spans="1:9" ht="78" customHeight="1">
      <c r="A32" s="11" t="s">
        <v>81</v>
      </c>
      <c r="B32" s="10">
        <v>802</v>
      </c>
      <c r="C32" s="11" t="s">
        <v>51</v>
      </c>
      <c r="D32" s="11" t="s">
        <v>52</v>
      </c>
      <c r="E32" s="10" t="s">
        <v>92</v>
      </c>
      <c r="F32" s="10">
        <v>129</v>
      </c>
      <c r="G32" s="12">
        <v>654132</v>
      </c>
      <c r="H32" s="12">
        <v>654132</v>
      </c>
      <c r="I32" s="12">
        <v>654132</v>
      </c>
    </row>
    <row r="33" spans="1:9" ht="0.75" customHeight="1" hidden="1">
      <c r="A33" s="13"/>
      <c r="B33" s="15"/>
      <c r="C33" s="13"/>
      <c r="D33" s="13"/>
      <c r="E33" s="15"/>
      <c r="F33" s="15"/>
      <c r="G33" s="14"/>
      <c r="H33" s="14"/>
      <c r="I33" s="14"/>
    </row>
    <row r="34" spans="1:9" ht="81" customHeight="1" hidden="1">
      <c r="A34" s="11"/>
      <c r="B34" s="10"/>
      <c r="C34" s="11"/>
      <c r="D34" s="11"/>
      <c r="E34" s="10"/>
      <c r="F34" s="10"/>
      <c r="G34" s="12"/>
      <c r="H34" s="12"/>
      <c r="I34" s="12"/>
    </row>
    <row r="35" spans="1:9" ht="38.25" customHeight="1">
      <c r="A35" s="34" t="s">
        <v>21</v>
      </c>
      <c r="B35" s="36">
        <v>802</v>
      </c>
      <c r="C35" s="34" t="s">
        <v>51</v>
      </c>
      <c r="D35" s="34" t="s">
        <v>53</v>
      </c>
      <c r="E35" s="36" t="s">
        <v>91</v>
      </c>
      <c r="F35" s="36" t="s">
        <v>11</v>
      </c>
      <c r="G35" s="35">
        <f>G36</f>
        <v>100000</v>
      </c>
      <c r="H35" s="35">
        <f>H36</f>
        <v>100000</v>
      </c>
      <c r="I35" s="35">
        <f>I36</f>
        <v>100000</v>
      </c>
    </row>
    <row r="36" spans="1:9" ht="34.5" customHeight="1">
      <c r="A36" s="11" t="s">
        <v>21</v>
      </c>
      <c r="B36" s="10">
        <v>802</v>
      </c>
      <c r="C36" s="11" t="s">
        <v>51</v>
      </c>
      <c r="D36" s="11" t="s">
        <v>62</v>
      </c>
      <c r="E36" s="10" t="s">
        <v>109</v>
      </c>
      <c r="F36" s="10">
        <v>870</v>
      </c>
      <c r="G36" s="12">
        <v>100000</v>
      </c>
      <c r="H36" s="12">
        <v>100000</v>
      </c>
      <c r="I36" s="12">
        <v>100000</v>
      </c>
    </row>
    <row r="37" spans="1:9" ht="47.25">
      <c r="A37" s="34" t="s">
        <v>22</v>
      </c>
      <c r="B37" s="36">
        <v>802</v>
      </c>
      <c r="C37" s="34" t="s">
        <v>51</v>
      </c>
      <c r="D37" s="34">
        <v>13</v>
      </c>
      <c r="E37" s="36" t="s">
        <v>91</v>
      </c>
      <c r="F37" s="36" t="s">
        <v>11</v>
      </c>
      <c r="G37" s="35">
        <f>G38+G50+G47</f>
        <v>12194750.93</v>
      </c>
      <c r="H37" s="35">
        <f>H38+H50+H47</f>
        <v>12194750.93</v>
      </c>
      <c r="I37" s="35">
        <f>I38+I50+I47</f>
        <v>12194750.93</v>
      </c>
    </row>
    <row r="38" spans="1:9" ht="50.25" customHeight="1">
      <c r="A38" s="34" t="s">
        <v>22</v>
      </c>
      <c r="B38" s="36">
        <v>802</v>
      </c>
      <c r="C38" s="34" t="s">
        <v>51</v>
      </c>
      <c r="D38" s="34">
        <v>13</v>
      </c>
      <c r="E38" s="36" t="s">
        <v>113</v>
      </c>
      <c r="F38" s="36" t="s">
        <v>11</v>
      </c>
      <c r="G38" s="35">
        <f>G39+G43</f>
        <v>11869750.93</v>
      </c>
      <c r="H38" s="35">
        <f>H39+H43</f>
        <v>11869750.93</v>
      </c>
      <c r="I38" s="35">
        <f>I39+I43</f>
        <v>11869750.93</v>
      </c>
    </row>
    <row r="39" spans="1:9" ht="46.5" customHeight="1">
      <c r="A39" s="34" t="s">
        <v>23</v>
      </c>
      <c r="B39" s="36">
        <v>802</v>
      </c>
      <c r="C39" s="34" t="s">
        <v>51</v>
      </c>
      <c r="D39" s="34">
        <v>13</v>
      </c>
      <c r="E39" s="36" t="s">
        <v>108</v>
      </c>
      <c r="F39" s="36">
        <v>110</v>
      </c>
      <c r="G39" s="35">
        <f>G40+G42+G41</f>
        <v>6823104.96</v>
      </c>
      <c r="H39" s="35">
        <f>H40+H42+H41</f>
        <v>6823104.96</v>
      </c>
      <c r="I39" s="35">
        <f>I40+I42+I41</f>
        <v>6823104.96</v>
      </c>
    </row>
    <row r="40" spans="1:9" ht="25.5" customHeight="1">
      <c r="A40" s="11" t="s">
        <v>73</v>
      </c>
      <c r="B40" s="10">
        <v>802</v>
      </c>
      <c r="C40" s="11" t="s">
        <v>51</v>
      </c>
      <c r="D40" s="11">
        <v>13</v>
      </c>
      <c r="E40" s="10" t="s">
        <v>108</v>
      </c>
      <c r="F40" s="10">
        <v>111</v>
      </c>
      <c r="G40" s="12">
        <v>5240480</v>
      </c>
      <c r="H40" s="12">
        <v>5240480</v>
      </c>
      <c r="I40" s="12">
        <v>5240480</v>
      </c>
    </row>
    <row r="41" spans="1:9" ht="25.5" customHeight="1">
      <c r="A41" s="11" t="s">
        <v>124</v>
      </c>
      <c r="B41" s="10">
        <v>802</v>
      </c>
      <c r="C41" s="11" t="s">
        <v>51</v>
      </c>
      <c r="D41" s="11" t="s">
        <v>64</v>
      </c>
      <c r="E41" s="10" t="s">
        <v>108</v>
      </c>
      <c r="F41" s="10">
        <v>112</v>
      </c>
      <c r="G41" s="12">
        <v>0</v>
      </c>
      <c r="H41" s="12">
        <v>0</v>
      </c>
      <c r="I41" s="12">
        <v>0</v>
      </c>
    </row>
    <row r="42" spans="1:9" ht="83.25" customHeight="1">
      <c r="A42" s="11" t="s">
        <v>75</v>
      </c>
      <c r="B42" s="10">
        <v>802</v>
      </c>
      <c r="C42" s="11" t="s">
        <v>51</v>
      </c>
      <c r="D42" s="11">
        <v>13</v>
      </c>
      <c r="E42" s="10" t="s">
        <v>108</v>
      </c>
      <c r="F42" s="10">
        <v>119</v>
      </c>
      <c r="G42" s="12">
        <v>1582624.96</v>
      </c>
      <c r="H42" s="12">
        <v>1582624.96</v>
      </c>
      <c r="I42" s="12">
        <v>1582624.96</v>
      </c>
    </row>
    <row r="43" spans="1:9" ht="46.5" customHeight="1">
      <c r="A43" s="34" t="s">
        <v>17</v>
      </c>
      <c r="B43" s="36">
        <v>802</v>
      </c>
      <c r="C43" s="34" t="s">
        <v>51</v>
      </c>
      <c r="D43" s="34">
        <v>13</v>
      </c>
      <c r="E43" s="36" t="s">
        <v>107</v>
      </c>
      <c r="F43" s="36">
        <v>240</v>
      </c>
      <c r="G43" s="35">
        <f>G45+G44+G46</f>
        <v>5046645.97</v>
      </c>
      <c r="H43" s="35">
        <f>H45+H44+H46</f>
        <v>5046645.97</v>
      </c>
      <c r="I43" s="35">
        <f>I45+I44+I46</f>
        <v>5046645.97</v>
      </c>
    </row>
    <row r="44" spans="1:9" ht="46.5" customHeight="1">
      <c r="A44" s="11" t="s">
        <v>24</v>
      </c>
      <c r="B44" s="10">
        <v>802</v>
      </c>
      <c r="C44" s="11" t="s">
        <v>51</v>
      </c>
      <c r="D44" s="11" t="s">
        <v>64</v>
      </c>
      <c r="E44" s="11" t="s">
        <v>122</v>
      </c>
      <c r="F44" s="10">
        <v>242</v>
      </c>
      <c r="G44" s="12">
        <v>211016.88</v>
      </c>
      <c r="H44" s="12">
        <v>211016.88</v>
      </c>
      <c r="I44" s="12">
        <v>211016.88</v>
      </c>
    </row>
    <row r="45" spans="1:9" ht="47.25">
      <c r="A45" s="11" t="s">
        <v>24</v>
      </c>
      <c r="B45" s="10">
        <v>802</v>
      </c>
      <c r="C45" s="11" t="s">
        <v>51</v>
      </c>
      <c r="D45" s="11">
        <v>13</v>
      </c>
      <c r="E45" s="20" t="s">
        <v>106</v>
      </c>
      <c r="F45" s="10">
        <v>244</v>
      </c>
      <c r="G45" s="12">
        <v>3185629.09</v>
      </c>
      <c r="H45" s="12">
        <v>3185629.09</v>
      </c>
      <c r="I45" s="12">
        <v>3185629.09</v>
      </c>
    </row>
    <row r="46" spans="1:9" ht="55.5" customHeight="1">
      <c r="A46" s="11" t="s">
        <v>24</v>
      </c>
      <c r="B46" s="10">
        <v>802</v>
      </c>
      <c r="C46" s="11" t="s">
        <v>51</v>
      </c>
      <c r="D46" s="11" t="s">
        <v>64</v>
      </c>
      <c r="E46" s="26" t="s">
        <v>107</v>
      </c>
      <c r="F46" s="10">
        <v>247</v>
      </c>
      <c r="G46" s="12">
        <v>1650000</v>
      </c>
      <c r="H46" s="12">
        <v>1650000</v>
      </c>
      <c r="I46" s="12">
        <v>1650000</v>
      </c>
    </row>
    <row r="47" spans="1:9" ht="33.75" customHeight="1">
      <c r="A47" s="37" t="s">
        <v>18</v>
      </c>
      <c r="B47" s="38">
        <v>802</v>
      </c>
      <c r="C47" s="37" t="s">
        <v>51</v>
      </c>
      <c r="D47" s="37" t="s">
        <v>64</v>
      </c>
      <c r="E47" s="34" t="s">
        <v>131</v>
      </c>
      <c r="F47" s="38">
        <v>850</v>
      </c>
      <c r="G47" s="39">
        <f>G48+G49</f>
        <v>225000</v>
      </c>
      <c r="H47" s="39">
        <f>H48+H49</f>
        <v>225000</v>
      </c>
      <c r="I47" s="39">
        <f>I48+I49</f>
        <v>225000</v>
      </c>
    </row>
    <row r="48" spans="1:9" ht="47.25">
      <c r="A48" s="11" t="s">
        <v>19</v>
      </c>
      <c r="B48" s="10">
        <v>802</v>
      </c>
      <c r="C48" s="11" t="s">
        <v>51</v>
      </c>
      <c r="D48" s="11" t="s">
        <v>64</v>
      </c>
      <c r="E48" s="19" t="s">
        <v>122</v>
      </c>
      <c r="F48" s="10">
        <v>851</v>
      </c>
      <c r="G48" s="12">
        <v>25000</v>
      </c>
      <c r="H48" s="12">
        <v>25000</v>
      </c>
      <c r="I48" s="12">
        <v>25000</v>
      </c>
    </row>
    <row r="49" spans="1:9" ht="31.5">
      <c r="A49" s="11" t="s">
        <v>20</v>
      </c>
      <c r="B49" s="10">
        <v>802</v>
      </c>
      <c r="C49" s="11" t="s">
        <v>51</v>
      </c>
      <c r="D49" s="11" t="s">
        <v>64</v>
      </c>
      <c r="E49" s="19" t="s">
        <v>122</v>
      </c>
      <c r="F49" s="10">
        <v>852</v>
      </c>
      <c r="G49" s="12">
        <v>200000</v>
      </c>
      <c r="H49" s="12">
        <v>200000</v>
      </c>
      <c r="I49" s="12">
        <v>200000</v>
      </c>
    </row>
    <row r="50" spans="1:9" ht="60.75" customHeight="1">
      <c r="A50" s="34" t="s">
        <v>25</v>
      </c>
      <c r="B50" s="36">
        <v>802</v>
      </c>
      <c r="C50" s="34" t="s">
        <v>51</v>
      </c>
      <c r="D50" s="34">
        <v>13</v>
      </c>
      <c r="E50" s="36" t="s">
        <v>105</v>
      </c>
      <c r="F50" s="36" t="s">
        <v>11</v>
      </c>
      <c r="G50" s="35">
        <f aca="true" t="shared" si="1" ref="G50:I51">G51</f>
        <v>100000</v>
      </c>
      <c r="H50" s="35">
        <f t="shared" si="1"/>
        <v>100000</v>
      </c>
      <c r="I50" s="35">
        <f t="shared" si="1"/>
        <v>100000</v>
      </c>
    </row>
    <row r="51" spans="1:9" ht="53.25" customHeight="1">
      <c r="A51" s="34" t="s">
        <v>17</v>
      </c>
      <c r="B51" s="36">
        <v>802</v>
      </c>
      <c r="C51" s="34" t="s">
        <v>51</v>
      </c>
      <c r="D51" s="34">
        <v>13</v>
      </c>
      <c r="E51" s="36" t="s">
        <v>105</v>
      </c>
      <c r="F51" s="36">
        <v>240</v>
      </c>
      <c r="G51" s="35">
        <f t="shared" si="1"/>
        <v>100000</v>
      </c>
      <c r="H51" s="35">
        <f t="shared" si="1"/>
        <v>100000</v>
      </c>
      <c r="I51" s="35">
        <f t="shared" si="1"/>
        <v>100000</v>
      </c>
    </row>
    <row r="52" spans="1:9" ht="53.25" customHeight="1">
      <c r="A52" s="11" t="s">
        <v>24</v>
      </c>
      <c r="B52" s="10">
        <v>802</v>
      </c>
      <c r="C52" s="11" t="s">
        <v>51</v>
      </c>
      <c r="D52" s="11">
        <v>13</v>
      </c>
      <c r="E52" s="10" t="s">
        <v>105</v>
      </c>
      <c r="F52" s="10">
        <v>244</v>
      </c>
      <c r="G52" s="12">
        <v>100000</v>
      </c>
      <c r="H52" s="12">
        <v>100000</v>
      </c>
      <c r="I52" s="12">
        <v>100000</v>
      </c>
    </row>
    <row r="53" spans="1:9" ht="63">
      <c r="A53" s="34" t="s">
        <v>26</v>
      </c>
      <c r="B53" s="36">
        <v>802</v>
      </c>
      <c r="C53" s="34" t="s">
        <v>55</v>
      </c>
      <c r="D53" s="34" t="s">
        <v>27</v>
      </c>
      <c r="E53" s="36" t="s">
        <v>91</v>
      </c>
      <c r="F53" s="36" t="s">
        <v>11</v>
      </c>
      <c r="G53" s="35">
        <f>G54</f>
        <v>400000</v>
      </c>
      <c r="H53" s="35">
        <f>H54</f>
        <v>400000</v>
      </c>
      <c r="I53" s="35">
        <f>I54</f>
        <v>400000</v>
      </c>
    </row>
    <row r="54" spans="1:9" ht="78" customHeight="1">
      <c r="A54" s="34" t="s">
        <v>28</v>
      </c>
      <c r="B54" s="36">
        <v>802</v>
      </c>
      <c r="C54" s="34" t="s">
        <v>55</v>
      </c>
      <c r="D54" s="34" t="s">
        <v>61</v>
      </c>
      <c r="E54" s="36" t="s">
        <v>91</v>
      </c>
      <c r="F54" s="36" t="s">
        <v>11</v>
      </c>
      <c r="G54" s="35">
        <f>G55+G58</f>
        <v>400000</v>
      </c>
      <c r="H54" s="35">
        <f>H55+H58</f>
        <v>400000</v>
      </c>
      <c r="I54" s="35">
        <f>I55+I58</f>
        <v>400000</v>
      </c>
    </row>
    <row r="55" spans="1:9" ht="102.75" customHeight="1">
      <c r="A55" s="34" t="s">
        <v>29</v>
      </c>
      <c r="B55" s="36">
        <v>802</v>
      </c>
      <c r="C55" s="34" t="s">
        <v>55</v>
      </c>
      <c r="D55" s="34" t="s">
        <v>61</v>
      </c>
      <c r="E55" s="36" t="s">
        <v>104</v>
      </c>
      <c r="F55" s="36" t="s">
        <v>11</v>
      </c>
      <c r="G55" s="35">
        <f aca="true" t="shared" si="2" ref="G55:I56">G56</f>
        <v>300000</v>
      </c>
      <c r="H55" s="35">
        <f t="shared" si="2"/>
        <v>300000</v>
      </c>
      <c r="I55" s="35">
        <f t="shared" si="2"/>
        <v>300000</v>
      </c>
    </row>
    <row r="56" spans="1:9" ht="65.25" customHeight="1">
      <c r="A56" s="34" t="s">
        <v>17</v>
      </c>
      <c r="B56" s="36">
        <v>802</v>
      </c>
      <c r="C56" s="34" t="s">
        <v>55</v>
      </c>
      <c r="D56" s="34" t="s">
        <v>61</v>
      </c>
      <c r="E56" s="36" t="s">
        <v>104</v>
      </c>
      <c r="F56" s="36">
        <v>240</v>
      </c>
      <c r="G56" s="35">
        <f t="shared" si="2"/>
        <v>300000</v>
      </c>
      <c r="H56" s="35">
        <f t="shared" si="2"/>
        <v>300000</v>
      </c>
      <c r="I56" s="35">
        <f t="shared" si="2"/>
        <v>300000</v>
      </c>
    </row>
    <row r="57" spans="1:9" ht="57" customHeight="1">
      <c r="A57" s="11" t="s">
        <v>24</v>
      </c>
      <c r="B57" s="10">
        <v>802</v>
      </c>
      <c r="C57" s="11" t="s">
        <v>55</v>
      </c>
      <c r="D57" s="11" t="s">
        <v>61</v>
      </c>
      <c r="E57" s="10" t="s">
        <v>103</v>
      </c>
      <c r="F57" s="10">
        <v>244</v>
      </c>
      <c r="G57" s="12">
        <v>300000</v>
      </c>
      <c r="H57" s="12">
        <v>300000</v>
      </c>
      <c r="I57" s="12">
        <v>300000</v>
      </c>
    </row>
    <row r="58" spans="1:9" ht="57" customHeight="1">
      <c r="A58" s="34" t="s">
        <v>17</v>
      </c>
      <c r="B58" s="36">
        <v>802</v>
      </c>
      <c r="C58" s="34" t="s">
        <v>55</v>
      </c>
      <c r="D58" s="34" t="s">
        <v>61</v>
      </c>
      <c r="E58" s="34" t="s">
        <v>123</v>
      </c>
      <c r="F58" s="36">
        <v>240</v>
      </c>
      <c r="G58" s="35">
        <f>G59</f>
        <v>100000</v>
      </c>
      <c r="H58" s="35">
        <f>H59</f>
        <v>100000</v>
      </c>
      <c r="I58" s="35">
        <f>I59</f>
        <v>100000</v>
      </c>
    </row>
    <row r="59" spans="1:9" ht="57" customHeight="1">
      <c r="A59" s="11" t="s">
        <v>24</v>
      </c>
      <c r="B59" s="10">
        <v>802</v>
      </c>
      <c r="C59" s="11" t="s">
        <v>55</v>
      </c>
      <c r="D59" s="11" t="s">
        <v>61</v>
      </c>
      <c r="E59" s="11" t="s">
        <v>123</v>
      </c>
      <c r="F59" s="10">
        <v>244</v>
      </c>
      <c r="G59" s="12">
        <v>100000</v>
      </c>
      <c r="H59" s="12">
        <v>100000</v>
      </c>
      <c r="I59" s="12">
        <v>100000</v>
      </c>
    </row>
    <row r="60" spans="1:9" ht="39.75" customHeight="1">
      <c r="A60" s="34" t="s">
        <v>30</v>
      </c>
      <c r="B60" s="36">
        <v>802</v>
      </c>
      <c r="C60" s="34" t="s">
        <v>52</v>
      </c>
      <c r="D60" s="34" t="s">
        <v>10</v>
      </c>
      <c r="E60" s="36" t="s">
        <v>91</v>
      </c>
      <c r="F60" s="36" t="s">
        <v>11</v>
      </c>
      <c r="G60" s="35">
        <f>G61+G64+G63</f>
        <v>11414884.43</v>
      </c>
      <c r="H60" s="35">
        <f>H61+H64+H63</f>
        <v>12089519.28</v>
      </c>
      <c r="I60" s="35">
        <f>I61+I64+I63</f>
        <v>12780056.91</v>
      </c>
    </row>
    <row r="61" spans="1:9" ht="142.5" customHeight="1">
      <c r="A61" s="41" t="s">
        <v>31</v>
      </c>
      <c r="B61" s="42">
        <v>802</v>
      </c>
      <c r="C61" s="41" t="s">
        <v>52</v>
      </c>
      <c r="D61" s="41" t="s">
        <v>61</v>
      </c>
      <c r="E61" s="42" t="s">
        <v>102</v>
      </c>
      <c r="F61" s="42">
        <v>244</v>
      </c>
      <c r="G61" s="46">
        <v>11014884.43</v>
      </c>
      <c r="H61" s="46">
        <v>11689519.28</v>
      </c>
      <c r="I61" s="46">
        <v>12380056.91</v>
      </c>
    </row>
    <row r="62" spans="1:9" ht="18" customHeight="1">
      <c r="A62" s="41"/>
      <c r="B62" s="42"/>
      <c r="C62" s="41"/>
      <c r="D62" s="41"/>
      <c r="E62" s="42"/>
      <c r="F62" s="42"/>
      <c r="G62" s="46"/>
      <c r="H62" s="46"/>
      <c r="I62" s="46"/>
    </row>
    <row r="63" spans="1:9" ht="120" customHeight="1">
      <c r="A63" s="11" t="s">
        <v>31</v>
      </c>
      <c r="B63" s="10">
        <v>802</v>
      </c>
      <c r="C63" s="11" t="s">
        <v>52</v>
      </c>
      <c r="D63" s="11" t="s">
        <v>61</v>
      </c>
      <c r="E63" s="10" t="s">
        <v>102</v>
      </c>
      <c r="F63" s="10">
        <v>247</v>
      </c>
      <c r="G63" s="12">
        <v>200000</v>
      </c>
      <c r="H63" s="12">
        <v>200000</v>
      </c>
      <c r="I63" s="12">
        <v>200000</v>
      </c>
    </row>
    <row r="64" spans="1:9" ht="49.5" customHeight="1">
      <c r="A64" s="34" t="s">
        <v>65</v>
      </c>
      <c r="B64" s="36">
        <v>802</v>
      </c>
      <c r="C64" s="34" t="s">
        <v>52</v>
      </c>
      <c r="D64" s="34" t="s">
        <v>66</v>
      </c>
      <c r="E64" s="36" t="s">
        <v>101</v>
      </c>
      <c r="F64" s="34" t="s">
        <v>63</v>
      </c>
      <c r="G64" s="35">
        <f>G65</f>
        <v>200000</v>
      </c>
      <c r="H64" s="35">
        <f>H65</f>
        <v>200000</v>
      </c>
      <c r="I64" s="35">
        <f>I65</f>
        <v>200000</v>
      </c>
    </row>
    <row r="65" spans="1:9" ht="54.75" customHeight="1">
      <c r="A65" s="11" t="s">
        <v>24</v>
      </c>
      <c r="B65" s="10">
        <v>802</v>
      </c>
      <c r="C65" s="11" t="s">
        <v>52</v>
      </c>
      <c r="D65" s="11" t="s">
        <v>66</v>
      </c>
      <c r="E65" s="10" t="s">
        <v>101</v>
      </c>
      <c r="F65" s="10">
        <v>244</v>
      </c>
      <c r="G65" s="12">
        <v>200000</v>
      </c>
      <c r="H65" s="12">
        <v>200000</v>
      </c>
      <c r="I65" s="12">
        <v>200000</v>
      </c>
    </row>
    <row r="66" spans="1:9" ht="47.25">
      <c r="A66" s="34" t="s">
        <v>32</v>
      </c>
      <c r="B66" s="36">
        <v>802</v>
      </c>
      <c r="C66" s="34" t="s">
        <v>54</v>
      </c>
      <c r="D66" s="34" t="s">
        <v>10</v>
      </c>
      <c r="E66" s="36" t="s">
        <v>91</v>
      </c>
      <c r="F66" s="36" t="s">
        <v>11</v>
      </c>
      <c r="G66" s="35">
        <f>G67+G71+G75</f>
        <v>3360516.87</v>
      </c>
      <c r="H66" s="35">
        <f>H67+H71+H75</f>
        <v>5056346.87</v>
      </c>
      <c r="I66" s="35">
        <f>I67+I71+I75</f>
        <v>6634036.87</v>
      </c>
    </row>
    <row r="67" spans="1:9" ht="30" customHeight="1">
      <c r="A67" s="34" t="s">
        <v>33</v>
      </c>
      <c r="B67" s="36">
        <v>802</v>
      </c>
      <c r="C67" s="34" t="s">
        <v>54</v>
      </c>
      <c r="D67" s="34" t="s">
        <v>51</v>
      </c>
      <c r="E67" s="36" t="s">
        <v>91</v>
      </c>
      <c r="F67" s="36" t="s">
        <v>11</v>
      </c>
      <c r="G67" s="35">
        <f>G68</f>
        <v>700000</v>
      </c>
      <c r="H67" s="35">
        <f>H68</f>
        <v>2063505</v>
      </c>
      <c r="I67" s="35">
        <f>I68</f>
        <v>3608830</v>
      </c>
    </row>
    <row r="68" spans="1:9" ht="36.75" customHeight="1">
      <c r="A68" s="34" t="s">
        <v>34</v>
      </c>
      <c r="B68" s="36">
        <v>802</v>
      </c>
      <c r="C68" s="34" t="s">
        <v>54</v>
      </c>
      <c r="D68" s="34" t="s">
        <v>51</v>
      </c>
      <c r="E68" s="36" t="s">
        <v>91</v>
      </c>
      <c r="F68" s="34" t="s">
        <v>56</v>
      </c>
      <c r="G68" s="35">
        <f>G69+G70</f>
        <v>700000</v>
      </c>
      <c r="H68" s="35">
        <f>H69+H70</f>
        <v>2063505</v>
      </c>
      <c r="I68" s="35">
        <f>I69+I70</f>
        <v>3608830</v>
      </c>
    </row>
    <row r="69" spans="1:9" ht="92.25" customHeight="1">
      <c r="A69" s="21" t="s">
        <v>48</v>
      </c>
      <c r="B69" s="22">
        <v>802</v>
      </c>
      <c r="C69" s="21" t="s">
        <v>54</v>
      </c>
      <c r="D69" s="21" t="s">
        <v>51</v>
      </c>
      <c r="E69" s="22" t="s">
        <v>100</v>
      </c>
      <c r="F69" s="21" t="s">
        <v>83</v>
      </c>
      <c r="G69" s="23">
        <v>500000</v>
      </c>
      <c r="H69" s="23">
        <v>1863505</v>
      </c>
      <c r="I69" s="23">
        <v>3408830</v>
      </c>
    </row>
    <row r="70" spans="1:9" ht="52.5" customHeight="1">
      <c r="A70" s="16" t="s">
        <v>72</v>
      </c>
      <c r="B70" s="10">
        <v>802</v>
      </c>
      <c r="C70" s="11" t="s">
        <v>54</v>
      </c>
      <c r="D70" s="11" t="s">
        <v>51</v>
      </c>
      <c r="E70" s="10" t="s">
        <v>99</v>
      </c>
      <c r="F70" s="11" t="s">
        <v>83</v>
      </c>
      <c r="G70" s="12">
        <v>200000</v>
      </c>
      <c r="H70" s="12">
        <v>200000</v>
      </c>
      <c r="I70" s="12">
        <v>200000</v>
      </c>
    </row>
    <row r="71" spans="1:9" ht="33" customHeight="1">
      <c r="A71" s="34" t="s">
        <v>35</v>
      </c>
      <c r="B71" s="36">
        <v>802</v>
      </c>
      <c r="C71" s="34" t="s">
        <v>54</v>
      </c>
      <c r="D71" s="34" t="s">
        <v>59</v>
      </c>
      <c r="E71" s="36" t="s">
        <v>91</v>
      </c>
      <c r="F71" s="36" t="s">
        <v>11</v>
      </c>
      <c r="G71" s="35">
        <f>G72</f>
        <v>100000</v>
      </c>
      <c r="H71" s="35">
        <f aca="true" t="shared" si="3" ref="H71:I73">H72</f>
        <v>100000</v>
      </c>
      <c r="I71" s="35">
        <f t="shared" si="3"/>
        <v>100000</v>
      </c>
    </row>
    <row r="72" spans="1:9" ht="126" customHeight="1">
      <c r="A72" s="29" t="s">
        <v>37</v>
      </c>
      <c r="B72" s="40">
        <v>802</v>
      </c>
      <c r="C72" s="29" t="s">
        <v>54</v>
      </c>
      <c r="D72" s="29" t="s">
        <v>59</v>
      </c>
      <c r="E72" s="40" t="s">
        <v>98</v>
      </c>
      <c r="F72" s="29" t="s">
        <v>56</v>
      </c>
      <c r="G72" s="30">
        <f>G73</f>
        <v>100000</v>
      </c>
      <c r="H72" s="30">
        <f t="shared" si="3"/>
        <v>100000</v>
      </c>
      <c r="I72" s="30">
        <f t="shared" si="3"/>
        <v>100000</v>
      </c>
    </row>
    <row r="73" spans="1:9" ht="78" customHeight="1">
      <c r="A73" s="29" t="s">
        <v>48</v>
      </c>
      <c r="B73" s="40">
        <v>802</v>
      </c>
      <c r="C73" s="29" t="s">
        <v>54</v>
      </c>
      <c r="D73" s="29" t="s">
        <v>59</v>
      </c>
      <c r="E73" s="40" t="s">
        <v>98</v>
      </c>
      <c r="F73" s="29" t="s">
        <v>63</v>
      </c>
      <c r="G73" s="30">
        <f>G74</f>
        <v>100000</v>
      </c>
      <c r="H73" s="30">
        <f t="shared" si="3"/>
        <v>100000</v>
      </c>
      <c r="I73" s="30">
        <f t="shared" si="3"/>
        <v>100000</v>
      </c>
    </row>
    <row r="74" spans="1:9" ht="67.5" customHeight="1">
      <c r="A74" s="21" t="s">
        <v>48</v>
      </c>
      <c r="B74" s="22">
        <v>802</v>
      </c>
      <c r="C74" s="21" t="s">
        <v>54</v>
      </c>
      <c r="D74" s="21" t="s">
        <v>59</v>
      </c>
      <c r="E74" s="22" t="s">
        <v>98</v>
      </c>
      <c r="F74" s="21" t="s">
        <v>83</v>
      </c>
      <c r="G74" s="23">
        <v>100000</v>
      </c>
      <c r="H74" s="23">
        <v>100000</v>
      </c>
      <c r="I74" s="23">
        <v>100000</v>
      </c>
    </row>
    <row r="75" spans="1:9" ht="33" customHeight="1">
      <c r="A75" s="34" t="s">
        <v>82</v>
      </c>
      <c r="B75" s="36">
        <v>802</v>
      </c>
      <c r="C75" s="34" t="s">
        <v>54</v>
      </c>
      <c r="D75" s="34" t="s">
        <v>55</v>
      </c>
      <c r="E75" s="36" t="s">
        <v>91</v>
      </c>
      <c r="F75" s="34" t="s">
        <v>56</v>
      </c>
      <c r="G75" s="35">
        <f>G76+G80+G78</f>
        <v>2560516.87</v>
      </c>
      <c r="H75" s="35">
        <f>H76+H80+H78</f>
        <v>2892841.87</v>
      </c>
      <c r="I75" s="35">
        <f>I76+I80+I78</f>
        <v>2925206.87</v>
      </c>
    </row>
    <row r="76" spans="1:9" ht="37.5" customHeight="1">
      <c r="A76" s="29" t="s">
        <v>84</v>
      </c>
      <c r="B76" s="40">
        <v>802</v>
      </c>
      <c r="C76" s="29" t="s">
        <v>54</v>
      </c>
      <c r="D76" s="29" t="s">
        <v>55</v>
      </c>
      <c r="E76" s="40" t="s">
        <v>118</v>
      </c>
      <c r="F76" s="29" t="s">
        <v>63</v>
      </c>
      <c r="G76" s="30">
        <f>G77</f>
        <v>671300</v>
      </c>
      <c r="H76" s="30">
        <f>H77</f>
        <v>703585</v>
      </c>
      <c r="I76" s="30">
        <f>I77</f>
        <v>735950</v>
      </c>
    </row>
    <row r="77" spans="1:9" ht="49.5" customHeight="1">
      <c r="A77" s="11" t="s">
        <v>24</v>
      </c>
      <c r="B77" s="10">
        <v>802</v>
      </c>
      <c r="C77" s="11" t="s">
        <v>54</v>
      </c>
      <c r="D77" s="11" t="s">
        <v>55</v>
      </c>
      <c r="E77" s="17" t="s">
        <v>118</v>
      </c>
      <c r="F77" s="11" t="s">
        <v>83</v>
      </c>
      <c r="G77" s="12">
        <v>671300</v>
      </c>
      <c r="H77" s="12">
        <v>703585</v>
      </c>
      <c r="I77" s="12">
        <v>735950</v>
      </c>
    </row>
    <row r="78" spans="1:9" ht="49.5" customHeight="1">
      <c r="A78" s="34" t="s">
        <v>24</v>
      </c>
      <c r="B78" s="36">
        <v>802</v>
      </c>
      <c r="C78" s="34" t="s">
        <v>54</v>
      </c>
      <c r="D78" s="34" t="s">
        <v>55</v>
      </c>
      <c r="E78" s="34" t="s">
        <v>137</v>
      </c>
      <c r="F78" s="34" t="s">
        <v>63</v>
      </c>
      <c r="G78" s="35">
        <f>G79</f>
        <v>500000</v>
      </c>
      <c r="H78" s="35">
        <f>H79</f>
        <v>500000</v>
      </c>
      <c r="I78" s="35">
        <f>I79</f>
        <v>500000</v>
      </c>
    </row>
    <row r="79" spans="1:9" ht="78" customHeight="1">
      <c r="A79" s="11" t="s">
        <v>121</v>
      </c>
      <c r="B79" s="10">
        <v>802</v>
      </c>
      <c r="C79" s="11" t="s">
        <v>54</v>
      </c>
      <c r="D79" s="11" t="s">
        <v>55</v>
      </c>
      <c r="E79" s="11" t="s">
        <v>137</v>
      </c>
      <c r="F79" s="11" t="s">
        <v>83</v>
      </c>
      <c r="G79" s="12">
        <v>500000</v>
      </c>
      <c r="H79" s="12">
        <v>500000</v>
      </c>
      <c r="I79" s="12">
        <v>500000</v>
      </c>
    </row>
    <row r="80" spans="1:9" ht="44.25" customHeight="1">
      <c r="A80" s="34" t="s">
        <v>112</v>
      </c>
      <c r="B80" s="36">
        <v>802</v>
      </c>
      <c r="C80" s="34" t="s">
        <v>54</v>
      </c>
      <c r="D80" s="34" t="s">
        <v>55</v>
      </c>
      <c r="E80" s="36" t="s">
        <v>111</v>
      </c>
      <c r="F80" s="34" t="s">
        <v>63</v>
      </c>
      <c r="G80" s="35">
        <f>G81</f>
        <v>1389216.87</v>
      </c>
      <c r="H80" s="35">
        <f>H81</f>
        <v>1689256.87</v>
      </c>
      <c r="I80" s="35">
        <f>I81</f>
        <v>1689256.87</v>
      </c>
    </row>
    <row r="81" spans="1:9" ht="52.5" customHeight="1">
      <c r="A81" s="11" t="s">
        <v>24</v>
      </c>
      <c r="B81" s="10">
        <v>802</v>
      </c>
      <c r="C81" s="11" t="s">
        <v>54</v>
      </c>
      <c r="D81" s="11" t="s">
        <v>55</v>
      </c>
      <c r="E81" s="10" t="s">
        <v>111</v>
      </c>
      <c r="F81" s="11" t="s">
        <v>83</v>
      </c>
      <c r="G81" s="12">
        <v>1389216.87</v>
      </c>
      <c r="H81" s="12">
        <v>1689256.87</v>
      </c>
      <c r="I81" s="12">
        <v>1689256.87</v>
      </c>
    </row>
    <row r="82" spans="1:9" ht="32.25" customHeight="1">
      <c r="A82" s="34" t="s">
        <v>38</v>
      </c>
      <c r="B82" s="36">
        <v>802</v>
      </c>
      <c r="C82" s="36">
        <v>11</v>
      </c>
      <c r="D82" s="36" t="s">
        <v>10</v>
      </c>
      <c r="E82" s="36" t="s">
        <v>90</v>
      </c>
      <c r="F82" s="36" t="s">
        <v>11</v>
      </c>
      <c r="G82" s="35">
        <f>G83</f>
        <v>100000</v>
      </c>
      <c r="H82" s="35">
        <f aca="true" t="shared" si="4" ref="H82:I84">H83</f>
        <v>100000</v>
      </c>
      <c r="I82" s="35">
        <f t="shared" si="4"/>
        <v>100000</v>
      </c>
    </row>
    <row r="83" spans="1:9" ht="46.5" customHeight="1">
      <c r="A83" s="29" t="s">
        <v>39</v>
      </c>
      <c r="B83" s="40">
        <v>802</v>
      </c>
      <c r="C83" s="40">
        <v>11</v>
      </c>
      <c r="D83" s="29" t="s">
        <v>54</v>
      </c>
      <c r="E83" s="40" t="s">
        <v>114</v>
      </c>
      <c r="F83" s="40" t="s">
        <v>11</v>
      </c>
      <c r="G83" s="30">
        <f>G84</f>
        <v>100000</v>
      </c>
      <c r="H83" s="30">
        <f t="shared" si="4"/>
        <v>100000</v>
      </c>
      <c r="I83" s="30">
        <f t="shared" si="4"/>
        <v>100000</v>
      </c>
    </row>
    <row r="84" spans="1:9" ht="56.25" customHeight="1">
      <c r="A84" s="29" t="s">
        <v>17</v>
      </c>
      <c r="B84" s="40">
        <v>802</v>
      </c>
      <c r="C84" s="40">
        <v>11</v>
      </c>
      <c r="D84" s="29" t="s">
        <v>59</v>
      </c>
      <c r="E84" s="40" t="s">
        <v>97</v>
      </c>
      <c r="F84" s="40">
        <v>240</v>
      </c>
      <c r="G84" s="30">
        <f>G85</f>
        <v>100000</v>
      </c>
      <c r="H84" s="30">
        <f t="shared" si="4"/>
        <v>100000</v>
      </c>
      <c r="I84" s="30">
        <f t="shared" si="4"/>
        <v>100000</v>
      </c>
    </row>
    <row r="85" spans="1:9" ht="59.25" customHeight="1">
      <c r="A85" s="11" t="s">
        <v>36</v>
      </c>
      <c r="B85" s="10">
        <v>802</v>
      </c>
      <c r="C85" s="10">
        <v>11</v>
      </c>
      <c r="D85" s="11" t="s">
        <v>59</v>
      </c>
      <c r="E85" s="10" t="s">
        <v>96</v>
      </c>
      <c r="F85" s="10">
        <v>244</v>
      </c>
      <c r="G85" s="12">
        <v>100000</v>
      </c>
      <c r="H85" s="12">
        <v>100000</v>
      </c>
      <c r="I85" s="12">
        <v>100000</v>
      </c>
    </row>
    <row r="86" spans="1:9" ht="29.25" customHeight="1">
      <c r="A86" s="34" t="s">
        <v>40</v>
      </c>
      <c r="B86" s="36">
        <v>802</v>
      </c>
      <c r="C86" s="36">
        <v>10</v>
      </c>
      <c r="D86" s="36" t="s">
        <v>10</v>
      </c>
      <c r="E86" s="36" t="s">
        <v>90</v>
      </c>
      <c r="F86" s="36" t="s">
        <v>11</v>
      </c>
      <c r="G86" s="35">
        <f aca="true" t="shared" si="5" ref="G86:I87">G87</f>
        <v>1067500</v>
      </c>
      <c r="H86" s="35">
        <f t="shared" si="5"/>
        <v>1067500</v>
      </c>
      <c r="I86" s="35">
        <f t="shared" si="5"/>
        <v>1067500</v>
      </c>
    </row>
    <row r="87" spans="1:9" ht="48" customHeight="1">
      <c r="A87" s="29" t="s">
        <v>41</v>
      </c>
      <c r="B87" s="40">
        <v>802</v>
      </c>
      <c r="C87" s="40">
        <v>10</v>
      </c>
      <c r="D87" s="29" t="s">
        <v>51</v>
      </c>
      <c r="E87" s="40" t="s">
        <v>95</v>
      </c>
      <c r="F87" s="40">
        <v>300</v>
      </c>
      <c r="G87" s="30">
        <f t="shared" si="5"/>
        <v>1067500</v>
      </c>
      <c r="H87" s="30">
        <f t="shared" si="5"/>
        <v>1067500</v>
      </c>
      <c r="I87" s="30">
        <f t="shared" si="5"/>
        <v>1067500</v>
      </c>
    </row>
    <row r="88" spans="1:9" ht="52.5" customHeight="1">
      <c r="A88" s="11" t="s">
        <v>42</v>
      </c>
      <c r="B88" s="10">
        <v>802</v>
      </c>
      <c r="C88" s="10">
        <v>10</v>
      </c>
      <c r="D88" s="11" t="s">
        <v>51</v>
      </c>
      <c r="E88" s="10" t="s">
        <v>95</v>
      </c>
      <c r="F88" s="10">
        <v>312</v>
      </c>
      <c r="G88" s="12">
        <v>1067500</v>
      </c>
      <c r="H88" s="12">
        <v>1067500</v>
      </c>
      <c r="I88" s="12">
        <v>1067500</v>
      </c>
    </row>
    <row r="89" spans="1:9" ht="60" customHeight="1">
      <c r="A89" s="31" t="s">
        <v>119</v>
      </c>
      <c r="B89" s="32">
        <v>802</v>
      </c>
      <c r="C89" s="32" t="s">
        <v>10</v>
      </c>
      <c r="D89" s="32" t="s">
        <v>10</v>
      </c>
      <c r="E89" s="32" t="s">
        <v>91</v>
      </c>
      <c r="F89" s="32" t="s">
        <v>11</v>
      </c>
      <c r="G89" s="33">
        <f>G90+G96</f>
        <v>3131696.2</v>
      </c>
      <c r="H89" s="33">
        <f>H90+H96</f>
        <v>3131696.2</v>
      </c>
      <c r="I89" s="33">
        <f>I90+I96</f>
        <v>3131696.2</v>
      </c>
    </row>
    <row r="90" spans="1:9" ht="51" customHeight="1">
      <c r="A90" s="34" t="s">
        <v>43</v>
      </c>
      <c r="B90" s="36">
        <v>802</v>
      </c>
      <c r="C90" s="34" t="s">
        <v>51</v>
      </c>
      <c r="D90" s="34" t="s">
        <v>60</v>
      </c>
      <c r="E90" s="36" t="s">
        <v>91</v>
      </c>
      <c r="F90" s="36" t="s">
        <v>11</v>
      </c>
      <c r="G90" s="35">
        <f>G91</f>
        <v>1283100</v>
      </c>
      <c r="H90" s="35">
        <f aca="true" t="shared" si="6" ref="H90:I92">H91</f>
        <v>1283100</v>
      </c>
      <c r="I90" s="35">
        <f t="shared" si="6"/>
        <v>1283100</v>
      </c>
    </row>
    <row r="91" spans="1:9" ht="84" customHeight="1">
      <c r="A91" s="29" t="s">
        <v>46</v>
      </c>
      <c r="B91" s="40">
        <v>802</v>
      </c>
      <c r="C91" s="29" t="s">
        <v>51</v>
      </c>
      <c r="D91" s="29" t="s">
        <v>60</v>
      </c>
      <c r="E91" s="40" t="s">
        <v>94</v>
      </c>
      <c r="F91" s="40" t="s">
        <v>11</v>
      </c>
      <c r="G91" s="30">
        <f>G92</f>
        <v>1283100</v>
      </c>
      <c r="H91" s="30">
        <f t="shared" si="6"/>
        <v>1283100</v>
      </c>
      <c r="I91" s="30">
        <f t="shared" si="6"/>
        <v>1283100</v>
      </c>
    </row>
    <row r="92" spans="1:9" ht="30" customHeight="1">
      <c r="A92" s="29" t="s">
        <v>44</v>
      </c>
      <c r="B92" s="40">
        <v>802</v>
      </c>
      <c r="C92" s="29" t="s">
        <v>51</v>
      </c>
      <c r="D92" s="29" t="s">
        <v>60</v>
      </c>
      <c r="E92" s="40" t="s">
        <v>92</v>
      </c>
      <c r="F92" s="29" t="s">
        <v>56</v>
      </c>
      <c r="G92" s="30">
        <f>G93</f>
        <v>1283100</v>
      </c>
      <c r="H92" s="30">
        <f t="shared" si="6"/>
        <v>1283100</v>
      </c>
      <c r="I92" s="30">
        <f t="shared" si="6"/>
        <v>1283100</v>
      </c>
    </row>
    <row r="93" spans="1:9" ht="60.75" customHeight="1">
      <c r="A93" s="29" t="s">
        <v>15</v>
      </c>
      <c r="B93" s="40">
        <v>802</v>
      </c>
      <c r="C93" s="29" t="s">
        <v>51</v>
      </c>
      <c r="D93" s="29" t="s">
        <v>60</v>
      </c>
      <c r="E93" s="40" t="s">
        <v>92</v>
      </c>
      <c r="F93" s="40">
        <v>120</v>
      </c>
      <c r="G93" s="30">
        <f>G94+G95</f>
        <v>1283100</v>
      </c>
      <c r="H93" s="30">
        <f>H94+H95</f>
        <v>1283100</v>
      </c>
      <c r="I93" s="30">
        <f>I94+I95</f>
        <v>1283100</v>
      </c>
    </row>
    <row r="94" spans="1:9" ht="41.25" customHeight="1">
      <c r="A94" s="11" t="s">
        <v>80</v>
      </c>
      <c r="B94" s="10">
        <v>802</v>
      </c>
      <c r="C94" s="11" t="s">
        <v>51</v>
      </c>
      <c r="D94" s="11" t="s">
        <v>60</v>
      </c>
      <c r="E94" s="10" t="s">
        <v>92</v>
      </c>
      <c r="F94" s="10">
        <v>121</v>
      </c>
      <c r="G94" s="12">
        <v>985500</v>
      </c>
      <c r="H94" s="12">
        <v>985500</v>
      </c>
      <c r="I94" s="12">
        <v>985500</v>
      </c>
    </row>
    <row r="95" spans="1:9" ht="90.75" customHeight="1">
      <c r="A95" s="11" t="s">
        <v>81</v>
      </c>
      <c r="B95" s="10">
        <v>802</v>
      </c>
      <c r="C95" s="11" t="s">
        <v>51</v>
      </c>
      <c r="D95" s="11" t="s">
        <v>60</v>
      </c>
      <c r="E95" s="10" t="s">
        <v>92</v>
      </c>
      <c r="F95" s="10">
        <v>129</v>
      </c>
      <c r="G95" s="12">
        <v>297600</v>
      </c>
      <c r="H95" s="12">
        <v>297600</v>
      </c>
      <c r="I95" s="12">
        <v>297600</v>
      </c>
    </row>
    <row r="96" spans="1:9" ht="48" customHeight="1">
      <c r="A96" s="34" t="s">
        <v>22</v>
      </c>
      <c r="B96" s="36">
        <v>802</v>
      </c>
      <c r="C96" s="34" t="s">
        <v>51</v>
      </c>
      <c r="D96" s="34" t="s">
        <v>64</v>
      </c>
      <c r="E96" s="36" t="s">
        <v>117</v>
      </c>
      <c r="F96" s="34" t="s">
        <v>56</v>
      </c>
      <c r="G96" s="35">
        <f>G97+G100</f>
        <v>1848596.2</v>
      </c>
      <c r="H96" s="35">
        <f>H97+H100</f>
        <v>1848596.2</v>
      </c>
      <c r="I96" s="35">
        <f>I97+I100</f>
        <v>1848596.2</v>
      </c>
    </row>
    <row r="97" spans="1:9" ht="55.5" customHeight="1">
      <c r="A97" s="34" t="s">
        <v>23</v>
      </c>
      <c r="B97" s="36">
        <v>802</v>
      </c>
      <c r="C97" s="34" t="s">
        <v>51</v>
      </c>
      <c r="D97" s="34" t="s">
        <v>64</v>
      </c>
      <c r="E97" s="36" t="s">
        <v>107</v>
      </c>
      <c r="F97" s="36">
        <v>110</v>
      </c>
      <c r="G97" s="35">
        <f>G98+G99</f>
        <v>1670596.2</v>
      </c>
      <c r="H97" s="35">
        <f>H98+H99</f>
        <v>1670596.2</v>
      </c>
      <c r="I97" s="35">
        <f>I98+I99</f>
        <v>1670596.2</v>
      </c>
    </row>
    <row r="98" spans="1:9" ht="35.25" customHeight="1">
      <c r="A98" s="11" t="s">
        <v>73</v>
      </c>
      <c r="B98" s="10">
        <v>802</v>
      </c>
      <c r="C98" s="11" t="s">
        <v>51</v>
      </c>
      <c r="D98" s="11">
        <v>13</v>
      </c>
      <c r="E98" s="10" t="s">
        <v>108</v>
      </c>
      <c r="F98" s="10">
        <v>111</v>
      </c>
      <c r="G98" s="12">
        <v>1283100</v>
      </c>
      <c r="H98" s="12">
        <v>1283100</v>
      </c>
      <c r="I98" s="12">
        <v>1283100</v>
      </c>
    </row>
    <row r="99" spans="1:9" ht="85.5" customHeight="1">
      <c r="A99" s="11" t="s">
        <v>75</v>
      </c>
      <c r="B99" s="10">
        <v>802</v>
      </c>
      <c r="C99" s="11" t="s">
        <v>51</v>
      </c>
      <c r="D99" s="11">
        <v>13</v>
      </c>
      <c r="E99" s="10" t="s">
        <v>108</v>
      </c>
      <c r="F99" s="10">
        <v>119</v>
      </c>
      <c r="G99" s="12">
        <v>387496.2</v>
      </c>
      <c r="H99" s="12">
        <v>387496.2</v>
      </c>
      <c r="I99" s="12">
        <v>387496.2</v>
      </c>
    </row>
    <row r="100" spans="1:9" ht="61.5" customHeight="1">
      <c r="A100" s="34" t="s">
        <v>17</v>
      </c>
      <c r="B100" s="36">
        <v>802</v>
      </c>
      <c r="C100" s="34" t="s">
        <v>51</v>
      </c>
      <c r="D100" s="34" t="s">
        <v>64</v>
      </c>
      <c r="E100" s="36" t="s">
        <v>117</v>
      </c>
      <c r="F100" s="36">
        <v>240</v>
      </c>
      <c r="G100" s="35">
        <f>G101+G102</f>
        <v>178000</v>
      </c>
      <c r="H100" s="35">
        <f>H101+H102</f>
        <v>178000</v>
      </c>
      <c r="I100" s="35">
        <f>I101+I102</f>
        <v>178000</v>
      </c>
    </row>
    <row r="101" spans="1:9" ht="77.25" customHeight="1">
      <c r="A101" s="11" t="s">
        <v>45</v>
      </c>
      <c r="B101" s="10">
        <v>802</v>
      </c>
      <c r="C101" s="11" t="s">
        <v>51</v>
      </c>
      <c r="D101" s="11" t="s">
        <v>64</v>
      </c>
      <c r="E101" s="10" t="s">
        <v>107</v>
      </c>
      <c r="F101" s="10">
        <v>242</v>
      </c>
      <c r="G101" s="12">
        <v>170000</v>
      </c>
      <c r="H101" s="12">
        <v>170000</v>
      </c>
      <c r="I101" s="12">
        <v>170000</v>
      </c>
    </row>
    <row r="102" spans="1:9" ht="85.5" customHeight="1">
      <c r="A102" s="11" t="s">
        <v>36</v>
      </c>
      <c r="B102" s="10">
        <v>802</v>
      </c>
      <c r="C102" s="11" t="s">
        <v>51</v>
      </c>
      <c r="D102" s="11" t="s">
        <v>64</v>
      </c>
      <c r="E102" s="10" t="s">
        <v>107</v>
      </c>
      <c r="F102" s="10">
        <v>244</v>
      </c>
      <c r="G102" s="12">
        <v>8000</v>
      </c>
      <c r="H102" s="12">
        <v>8000</v>
      </c>
      <c r="I102" s="12">
        <v>8000</v>
      </c>
    </row>
    <row r="103" spans="1:9" ht="55.5" customHeight="1">
      <c r="A103" s="31" t="s">
        <v>85</v>
      </c>
      <c r="B103" s="32">
        <v>804</v>
      </c>
      <c r="C103" s="31" t="s">
        <v>53</v>
      </c>
      <c r="D103" s="31" t="s">
        <v>10</v>
      </c>
      <c r="E103" s="32" t="s">
        <v>91</v>
      </c>
      <c r="F103" s="32" t="s">
        <v>11</v>
      </c>
      <c r="G103" s="33">
        <f>G104+G115</f>
        <v>15993400</v>
      </c>
      <c r="H103" s="33">
        <f>H104+H115</f>
        <v>15993400</v>
      </c>
      <c r="I103" s="33">
        <f>I104+I115</f>
        <v>15993400</v>
      </c>
    </row>
    <row r="104" spans="1:9" ht="42.75" customHeight="1">
      <c r="A104" s="34" t="s">
        <v>47</v>
      </c>
      <c r="B104" s="36">
        <v>804</v>
      </c>
      <c r="C104" s="34" t="s">
        <v>58</v>
      </c>
      <c r="D104" s="34" t="s">
        <v>10</v>
      </c>
      <c r="E104" s="36" t="s">
        <v>115</v>
      </c>
      <c r="F104" s="36" t="s">
        <v>11</v>
      </c>
      <c r="G104" s="35">
        <f>G105+G109+G113</f>
        <v>13336800</v>
      </c>
      <c r="H104" s="35">
        <f>H105+H109+H113</f>
        <v>13336800</v>
      </c>
      <c r="I104" s="35">
        <f>I105+I109+I113</f>
        <v>13336800</v>
      </c>
    </row>
    <row r="105" spans="1:9" ht="51.75" customHeight="1">
      <c r="A105" s="34" t="s">
        <v>23</v>
      </c>
      <c r="B105" s="36">
        <v>804</v>
      </c>
      <c r="C105" s="34" t="s">
        <v>58</v>
      </c>
      <c r="D105" s="34" t="s">
        <v>51</v>
      </c>
      <c r="E105" s="36" t="s">
        <v>89</v>
      </c>
      <c r="F105" s="36">
        <v>110</v>
      </c>
      <c r="G105" s="35">
        <f>G106+G107+G108</f>
        <v>7753050</v>
      </c>
      <c r="H105" s="35">
        <f>H106+H107+H108</f>
        <v>7753050</v>
      </c>
      <c r="I105" s="35">
        <f>I106+I107+I108</f>
        <v>7753050</v>
      </c>
    </row>
    <row r="106" spans="1:9" ht="51.75" customHeight="1">
      <c r="A106" s="11" t="s">
        <v>77</v>
      </c>
      <c r="B106" s="10">
        <v>804</v>
      </c>
      <c r="C106" s="11" t="s">
        <v>58</v>
      </c>
      <c r="D106" s="11" t="s">
        <v>51</v>
      </c>
      <c r="E106" s="10" t="s">
        <v>89</v>
      </c>
      <c r="F106" s="10">
        <v>111</v>
      </c>
      <c r="G106" s="12">
        <v>5954750</v>
      </c>
      <c r="H106" s="12">
        <v>5954750</v>
      </c>
      <c r="I106" s="12">
        <v>5954750</v>
      </c>
    </row>
    <row r="107" spans="1:9" ht="63" customHeight="1" hidden="1">
      <c r="A107" s="11" t="s">
        <v>16</v>
      </c>
      <c r="B107" s="10">
        <v>804</v>
      </c>
      <c r="C107" s="11" t="s">
        <v>58</v>
      </c>
      <c r="D107" s="11" t="s">
        <v>51</v>
      </c>
      <c r="E107" s="10" t="s">
        <v>89</v>
      </c>
      <c r="F107" s="10">
        <v>122</v>
      </c>
      <c r="G107" s="12">
        <v>0</v>
      </c>
      <c r="H107" s="12">
        <v>0</v>
      </c>
      <c r="I107" s="12">
        <v>0</v>
      </c>
    </row>
    <row r="108" spans="1:9" ht="91.5" customHeight="1">
      <c r="A108" s="11" t="s">
        <v>78</v>
      </c>
      <c r="B108" s="10">
        <v>804</v>
      </c>
      <c r="C108" s="11" t="s">
        <v>58</v>
      </c>
      <c r="D108" s="11" t="s">
        <v>51</v>
      </c>
      <c r="E108" s="10" t="s">
        <v>89</v>
      </c>
      <c r="F108" s="10">
        <v>119</v>
      </c>
      <c r="G108" s="12">
        <v>1798300</v>
      </c>
      <c r="H108" s="12">
        <v>1798300</v>
      </c>
      <c r="I108" s="12">
        <v>1798300</v>
      </c>
    </row>
    <row r="109" spans="1:10" ht="63.75" customHeight="1">
      <c r="A109" s="34" t="s">
        <v>17</v>
      </c>
      <c r="B109" s="36">
        <v>804</v>
      </c>
      <c r="C109" s="34" t="s">
        <v>58</v>
      </c>
      <c r="D109" s="34" t="s">
        <v>51</v>
      </c>
      <c r="E109" s="36" t="s">
        <v>89</v>
      </c>
      <c r="F109" s="36">
        <v>240</v>
      </c>
      <c r="G109" s="35">
        <f>G111+G110+G112</f>
        <v>5558750</v>
      </c>
      <c r="H109" s="35">
        <f>H111+H110+H112</f>
        <v>5558750</v>
      </c>
      <c r="I109" s="35">
        <f>I111+I110+I112</f>
        <v>5558750</v>
      </c>
      <c r="J109" s="24"/>
    </row>
    <row r="110" spans="1:10" ht="63.75" customHeight="1">
      <c r="A110" s="11" t="s">
        <v>36</v>
      </c>
      <c r="B110" s="10">
        <v>804</v>
      </c>
      <c r="C110" s="11" t="s">
        <v>58</v>
      </c>
      <c r="D110" s="11" t="s">
        <v>51</v>
      </c>
      <c r="E110" s="10" t="s">
        <v>128</v>
      </c>
      <c r="F110" s="10">
        <v>242</v>
      </c>
      <c r="G110" s="12">
        <v>33750</v>
      </c>
      <c r="H110" s="12">
        <v>33750</v>
      </c>
      <c r="I110" s="12">
        <v>33750</v>
      </c>
      <c r="J110" s="24"/>
    </row>
    <row r="111" spans="1:9" ht="75.75" customHeight="1">
      <c r="A111" s="11" t="s">
        <v>36</v>
      </c>
      <c r="B111" s="10">
        <v>804</v>
      </c>
      <c r="C111" s="11" t="s">
        <v>58</v>
      </c>
      <c r="D111" s="11" t="s">
        <v>51</v>
      </c>
      <c r="E111" s="17" t="s">
        <v>88</v>
      </c>
      <c r="F111" s="10">
        <v>244</v>
      </c>
      <c r="G111" s="12">
        <v>250000</v>
      </c>
      <c r="H111" s="12">
        <v>250000</v>
      </c>
      <c r="I111" s="12">
        <v>250000</v>
      </c>
    </row>
    <row r="112" spans="1:9" ht="75.75" customHeight="1">
      <c r="A112" s="11" t="s">
        <v>36</v>
      </c>
      <c r="B112" s="10">
        <v>804</v>
      </c>
      <c r="C112" s="11" t="s">
        <v>58</v>
      </c>
      <c r="D112" s="11" t="s">
        <v>51</v>
      </c>
      <c r="E112" s="17" t="s">
        <v>129</v>
      </c>
      <c r="F112" s="10">
        <v>247</v>
      </c>
      <c r="G112" s="12">
        <v>5275000</v>
      </c>
      <c r="H112" s="12">
        <v>5275000</v>
      </c>
      <c r="I112" s="12">
        <v>5275000</v>
      </c>
    </row>
    <row r="113" spans="1:9" ht="59.25" customHeight="1">
      <c r="A113" s="34" t="s">
        <v>18</v>
      </c>
      <c r="B113" s="36">
        <v>804</v>
      </c>
      <c r="C113" s="34" t="s">
        <v>58</v>
      </c>
      <c r="D113" s="34" t="s">
        <v>51</v>
      </c>
      <c r="E113" s="36" t="s">
        <v>88</v>
      </c>
      <c r="F113" s="36">
        <v>800</v>
      </c>
      <c r="G113" s="35">
        <f>G114</f>
        <v>25000</v>
      </c>
      <c r="H113" s="35">
        <f>H114</f>
        <v>25000</v>
      </c>
      <c r="I113" s="35">
        <f>I114</f>
        <v>25000</v>
      </c>
    </row>
    <row r="114" spans="1:9" ht="50.25" customHeight="1">
      <c r="A114" s="11" t="s">
        <v>19</v>
      </c>
      <c r="B114" s="10">
        <v>804</v>
      </c>
      <c r="C114" s="11" t="s">
        <v>58</v>
      </c>
      <c r="D114" s="11" t="s">
        <v>51</v>
      </c>
      <c r="E114" s="17" t="s">
        <v>88</v>
      </c>
      <c r="F114" s="10">
        <v>851</v>
      </c>
      <c r="G114" s="12">
        <v>25000</v>
      </c>
      <c r="H114" s="12">
        <v>25000</v>
      </c>
      <c r="I114" s="12">
        <v>25000</v>
      </c>
    </row>
    <row r="115" spans="1:9" ht="31.5" customHeight="1">
      <c r="A115" s="34" t="s">
        <v>49</v>
      </c>
      <c r="B115" s="36">
        <v>804</v>
      </c>
      <c r="C115" s="34" t="s">
        <v>57</v>
      </c>
      <c r="D115" s="34" t="s">
        <v>51</v>
      </c>
      <c r="E115" s="36" t="s">
        <v>86</v>
      </c>
      <c r="F115" s="36" t="s">
        <v>11</v>
      </c>
      <c r="G115" s="35">
        <f>G116</f>
        <v>2656600</v>
      </c>
      <c r="H115" s="35">
        <f>H116</f>
        <v>2656600</v>
      </c>
      <c r="I115" s="35">
        <f>I116</f>
        <v>2656600</v>
      </c>
    </row>
    <row r="116" spans="1:9" ht="54.75" customHeight="1">
      <c r="A116" s="34" t="s">
        <v>23</v>
      </c>
      <c r="B116" s="36">
        <v>804</v>
      </c>
      <c r="C116" s="34" t="s">
        <v>58</v>
      </c>
      <c r="D116" s="34" t="s">
        <v>51</v>
      </c>
      <c r="E116" s="36" t="s">
        <v>87</v>
      </c>
      <c r="F116" s="36">
        <v>110</v>
      </c>
      <c r="G116" s="35">
        <f>G117+G118</f>
        <v>2656600</v>
      </c>
      <c r="H116" s="35">
        <f>H117+H118</f>
        <v>2656600</v>
      </c>
      <c r="I116" s="35">
        <f>I117+I118</f>
        <v>2656600</v>
      </c>
    </row>
    <row r="117" spans="1:9" ht="59.25" customHeight="1">
      <c r="A117" s="11" t="s">
        <v>77</v>
      </c>
      <c r="B117" s="10">
        <v>804</v>
      </c>
      <c r="C117" s="11" t="s">
        <v>58</v>
      </c>
      <c r="D117" s="11" t="s">
        <v>51</v>
      </c>
      <c r="E117" s="10" t="s">
        <v>86</v>
      </c>
      <c r="F117" s="10">
        <v>111</v>
      </c>
      <c r="G117" s="12">
        <v>2040400</v>
      </c>
      <c r="H117" s="12">
        <v>2040400</v>
      </c>
      <c r="I117" s="12">
        <v>2040400</v>
      </c>
    </row>
    <row r="118" spans="1:9" ht="47.25" customHeight="1">
      <c r="A118" s="11" t="s">
        <v>78</v>
      </c>
      <c r="B118" s="10">
        <v>804</v>
      </c>
      <c r="C118" s="11" t="s">
        <v>58</v>
      </c>
      <c r="D118" s="11" t="s">
        <v>51</v>
      </c>
      <c r="E118" s="10" t="s">
        <v>87</v>
      </c>
      <c r="F118" s="10">
        <v>119</v>
      </c>
      <c r="G118" s="12">
        <v>616200</v>
      </c>
      <c r="H118" s="12">
        <v>616200</v>
      </c>
      <c r="I118" s="12">
        <v>616200</v>
      </c>
    </row>
    <row r="119" spans="1:9" ht="46.5" customHeight="1">
      <c r="A119" s="31" t="s">
        <v>67</v>
      </c>
      <c r="B119" s="32">
        <v>802</v>
      </c>
      <c r="C119" s="31" t="s">
        <v>53</v>
      </c>
      <c r="D119" s="31" t="s">
        <v>53</v>
      </c>
      <c r="E119" s="32" t="s">
        <v>116</v>
      </c>
      <c r="F119" s="31" t="s">
        <v>56</v>
      </c>
      <c r="G119" s="33">
        <f>G120+G124+G123</f>
        <v>10606714</v>
      </c>
      <c r="H119" s="33">
        <f>H120+H124+H123</f>
        <v>10606714</v>
      </c>
      <c r="I119" s="33">
        <f>I120+I124+I123</f>
        <v>10606714</v>
      </c>
    </row>
    <row r="120" spans="1:9" ht="93.75" customHeight="1">
      <c r="A120" s="29" t="s">
        <v>23</v>
      </c>
      <c r="B120" s="40">
        <v>802</v>
      </c>
      <c r="C120" s="29" t="s">
        <v>51</v>
      </c>
      <c r="D120" s="29" t="s">
        <v>64</v>
      </c>
      <c r="E120" s="40" t="s">
        <v>108</v>
      </c>
      <c r="F120" s="40">
        <v>110</v>
      </c>
      <c r="G120" s="30">
        <f>G121+G122</f>
        <v>10536714</v>
      </c>
      <c r="H120" s="30">
        <f>H121+H122</f>
        <v>10536714</v>
      </c>
      <c r="I120" s="30">
        <f>I121+I122</f>
        <v>10536714</v>
      </c>
    </row>
    <row r="121" spans="1:9" ht="54" customHeight="1">
      <c r="A121" s="11" t="s">
        <v>77</v>
      </c>
      <c r="B121" s="10">
        <v>802</v>
      </c>
      <c r="C121" s="11" t="s">
        <v>51</v>
      </c>
      <c r="D121" s="11" t="s">
        <v>64</v>
      </c>
      <c r="E121" s="18" t="s">
        <v>108</v>
      </c>
      <c r="F121" s="10">
        <v>111</v>
      </c>
      <c r="G121" s="12">
        <v>8092714</v>
      </c>
      <c r="H121" s="12">
        <v>8092714</v>
      </c>
      <c r="I121" s="12">
        <v>8092714</v>
      </c>
    </row>
    <row r="122" spans="1:9" ht="64.5" customHeight="1">
      <c r="A122" s="11" t="s">
        <v>76</v>
      </c>
      <c r="B122" s="10">
        <v>802</v>
      </c>
      <c r="C122" s="11" t="s">
        <v>51</v>
      </c>
      <c r="D122" s="11" t="s">
        <v>64</v>
      </c>
      <c r="E122" s="18" t="s">
        <v>108</v>
      </c>
      <c r="F122" s="10">
        <v>119</v>
      </c>
      <c r="G122" s="12">
        <v>2444000</v>
      </c>
      <c r="H122" s="12">
        <v>2444000</v>
      </c>
      <c r="I122" s="12">
        <v>2444000</v>
      </c>
    </row>
    <row r="123" spans="1:9" ht="0.75" customHeight="1">
      <c r="A123" s="11"/>
      <c r="B123" s="10">
        <v>802</v>
      </c>
      <c r="C123" s="11" t="s">
        <v>51</v>
      </c>
      <c r="D123" s="11" t="s">
        <v>64</v>
      </c>
      <c r="E123" s="18" t="s">
        <v>107</v>
      </c>
      <c r="F123" s="10">
        <v>242</v>
      </c>
      <c r="G123" s="12">
        <v>0</v>
      </c>
      <c r="H123" s="12">
        <v>0</v>
      </c>
      <c r="I123" s="12">
        <v>0</v>
      </c>
    </row>
    <row r="124" spans="1:9" ht="59.25" customHeight="1">
      <c r="A124" s="11" t="s">
        <v>36</v>
      </c>
      <c r="B124" s="10">
        <v>802</v>
      </c>
      <c r="C124" s="11" t="s">
        <v>51</v>
      </c>
      <c r="D124" s="11" t="s">
        <v>64</v>
      </c>
      <c r="E124" s="18" t="s">
        <v>107</v>
      </c>
      <c r="F124" s="10">
        <v>244</v>
      </c>
      <c r="G124" s="12">
        <v>70000</v>
      </c>
      <c r="H124" s="12">
        <v>70000</v>
      </c>
      <c r="I124" s="12">
        <v>70000</v>
      </c>
    </row>
    <row r="125" spans="1:9" ht="28.5" customHeight="1">
      <c r="A125" s="34" t="s">
        <v>50</v>
      </c>
      <c r="B125" s="36"/>
      <c r="C125" s="36"/>
      <c r="D125" s="36"/>
      <c r="E125" s="36"/>
      <c r="F125" s="34"/>
      <c r="G125" s="35">
        <f>G19+G89+G103+G119</f>
        <v>62378844.43</v>
      </c>
      <c r="H125" s="35">
        <f>H19+H89+H103+H119</f>
        <v>64749309.28</v>
      </c>
      <c r="I125" s="35">
        <f>I19+I89+I103+I119</f>
        <v>67017536.910000004</v>
      </c>
    </row>
    <row r="126" spans="1:7" ht="27" customHeight="1">
      <c r="A126" s="9"/>
      <c r="B126" s="8"/>
      <c r="C126" s="8"/>
      <c r="D126" s="8"/>
      <c r="E126" s="8"/>
      <c r="F126" s="8"/>
      <c r="G126" s="25"/>
    </row>
    <row r="127" spans="1:7" ht="23.25" customHeight="1">
      <c r="A127" s="2"/>
      <c r="G127" s="24"/>
    </row>
    <row r="128" ht="15.75" customHeight="1">
      <c r="A128" s="1"/>
    </row>
    <row r="129" ht="34.5" customHeight="1">
      <c r="G129" s="24"/>
    </row>
    <row r="130" ht="75.75" customHeight="1"/>
    <row r="131" ht="18" customHeight="1"/>
    <row r="132" ht="76.5" customHeight="1"/>
    <row r="133" ht="74.25" customHeight="1"/>
    <row r="134" ht="20.25" customHeight="1"/>
    <row r="135" ht="74.25" customHeight="1"/>
    <row r="136" ht="74.25" customHeight="1"/>
    <row r="137" ht="55.5" customHeight="1"/>
    <row r="138" ht="30.75" customHeight="1"/>
    <row r="139" ht="27" customHeight="1"/>
  </sheetData>
  <sheetProtection/>
  <mergeCells count="23">
    <mergeCell ref="A1:I1"/>
    <mergeCell ref="A2:I2"/>
    <mergeCell ref="A3:I3"/>
    <mergeCell ref="A4:I4"/>
    <mergeCell ref="A7:I7"/>
    <mergeCell ref="A8:I8"/>
    <mergeCell ref="B6:G6"/>
    <mergeCell ref="I12:I17"/>
    <mergeCell ref="H61:H62"/>
    <mergeCell ref="I61:I62"/>
    <mergeCell ref="B12:F16"/>
    <mergeCell ref="B5:G5"/>
    <mergeCell ref="E61:E62"/>
    <mergeCell ref="F61:F62"/>
    <mergeCell ref="A9:I9"/>
    <mergeCell ref="G61:G62"/>
    <mergeCell ref="H12:H17"/>
    <mergeCell ref="A61:A62"/>
    <mergeCell ref="B61:B62"/>
    <mergeCell ref="C61:C62"/>
    <mergeCell ref="D61:D62"/>
    <mergeCell ref="A12:A17"/>
    <mergeCell ref="G12:G17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2023-11-15T02:38:37Z</cp:lastPrinted>
  <dcterms:created xsi:type="dcterms:W3CDTF">2012-05-15T05:06:33Z</dcterms:created>
  <dcterms:modified xsi:type="dcterms:W3CDTF">2023-11-15T02:39:52Z</dcterms:modified>
  <cp:category/>
  <cp:version/>
  <cp:contentType/>
  <cp:contentStatus/>
</cp:coreProperties>
</file>